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<sst xmlns="http://schemas.openxmlformats.org/spreadsheetml/2006/main" count="91" uniqueCount="27">
  <si>
    <t>DTMRI</t>
  </si>
  <si>
    <t>DTMRI_Matlab</t>
  </si>
  <si>
    <r>
      <t>% Change (DMRI</t>
    </r>
    <r>
      <rPr>
        <b/>
        <vertAlign val="subscript"/>
        <sz val="11"/>
        <rFont val="Luxi Sans"/>
        <family val="0"/>
      </rPr>
      <t>min</t>
    </r>
    <r>
      <rPr>
        <b/>
        <sz val="11"/>
        <rFont val="Nimbus Roman No9 L"/>
        <family val="1"/>
      </rPr>
      <t xml:space="preserve"> --&gt; DTMRI_Matlab</t>
    </r>
    <r>
      <rPr>
        <b/>
        <vertAlign val="subscript"/>
        <sz val="11"/>
        <rFont val="Nimbus Roman No9 L"/>
        <family val="1"/>
      </rPr>
      <t>min</t>
    </r>
    <r>
      <rPr>
        <b/>
        <sz val="11"/>
        <rFont val="Nimbus Roman No9 L"/>
        <family val="1"/>
      </rPr>
      <t>)</t>
    </r>
  </si>
  <si>
    <r>
      <t>% Change (DMRI</t>
    </r>
    <r>
      <rPr>
        <b/>
        <vertAlign val="subscript"/>
        <sz val="11"/>
        <rFont val="Luxi Sans"/>
        <family val="0"/>
      </rPr>
      <t>max</t>
    </r>
    <r>
      <rPr>
        <b/>
        <sz val="11"/>
        <rFont val="Nimbus Roman No9 L"/>
        <family val="1"/>
      </rPr>
      <t xml:space="preserve"> --&gt; DTMRI_Matlab</t>
    </r>
    <r>
      <rPr>
        <b/>
        <vertAlign val="subscript"/>
        <sz val="11"/>
        <rFont val="Nimbus Roman No9 L"/>
        <family val="1"/>
      </rPr>
      <t>max</t>
    </r>
    <r>
      <rPr>
        <b/>
        <sz val="11"/>
        <rFont val="Nimbus Roman No9 L"/>
        <family val="1"/>
      </rPr>
      <t>)</t>
    </r>
  </si>
  <si>
    <r>
      <t>% Change (DMRI</t>
    </r>
    <r>
      <rPr>
        <b/>
        <vertAlign val="subscript"/>
        <sz val="11"/>
        <rFont val="Nimbus Roman No9 L"/>
        <family val="1"/>
      </rPr>
      <t>mean</t>
    </r>
    <r>
      <rPr>
        <b/>
        <sz val="11"/>
        <rFont val="Nimbus Roman No9 L"/>
        <family val="1"/>
      </rPr>
      <t xml:space="preserve"> --&gt; DTMRI_Matlab</t>
    </r>
    <r>
      <rPr>
        <b/>
        <vertAlign val="subscript"/>
        <sz val="11"/>
        <rFont val="Nimbus Roman No9 L"/>
        <family val="1"/>
      </rPr>
      <t>mean</t>
    </r>
    <r>
      <rPr>
        <b/>
        <sz val="11"/>
        <rFont val="Nimbus Roman No9 L"/>
        <family val="1"/>
      </rPr>
      <t>)</t>
    </r>
  </si>
  <si>
    <r>
      <t>% Change (DMRI</t>
    </r>
    <r>
      <rPr>
        <b/>
        <vertAlign val="subscript"/>
        <sz val="11"/>
        <rFont val="Luxi Sans"/>
        <family val="0"/>
      </rPr>
      <t>std</t>
    </r>
    <r>
      <rPr>
        <b/>
        <sz val="11"/>
        <rFont val="Nimbus Roman No9 L"/>
        <family val="1"/>
      </rPr>
      <t xml:space="preserve"> --&gt; DTMRI_Matlab</t>
    </r>
    <r>
      <rPr>
        <b/>
        <vertAlign val="subscript"/>
        <sz val="11"/>
        <rFont val="Nimbus Roman No9 L"/>
        <family val="1"/>
      </rPr>
      <t>std</t>
    </r>
    <r>
      <rPr>
        <b/>
        <sz val="11"/>
        <rFont val="Nimbus Roman No9 L"/>
        <family val="1"/>
      </rPr>
      <t>)</t>
    </r>
  </si>
  <si>
    <t>min</t>
  </si>
  <si>
    <t>max</t>
  </si>
  <si>
    <t>mean</t>
  </si>
  <si>
    <t>std</t>
  </si>
  <si>
    <t>ADC / Trace</t>
  </si>
  <si>
    <t>caseD8</t>
  </si>
  <si>
    <t>caseD20</t>
  </si>
  <si>
    <t>caseD33</t>
  </si>
  <si>
    <t>caseD116</t>
  </si>
  <si>
    <t>caseD124</t>
  </si>
  <si>
    <t>caseD0608</t>
  </si>
  <si>
    <t>caseD0671</t>
  </si>
  <si>
    <t>caseD0688</t>
  </si>
  <si>
    <t>caseD00724</t>
  </si>
  <si>
    <t>caseD00802</t>
  </si>
  <si>
    <t>FAI / Fractional Anisotropy</t>
  </si>
  <si>
    <t>Relative Anisotropy</t>
  </si>
  <si>
    <t>Mode</t>
  </si>
  <si>
    <t>Linear</t>
  </si>
  <si>
    <t>Planar</t>
  </si>
  <si>
    <t>Spherical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</si>
</sst>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00"/>
    <numFmt numFmtId="167" formatCode="0.00000"/>
    <numFmt numFmtId="168" formatCode="0.000"/>
  </numFmts>
  <fonts count="7">
    <font>
      <sz val="10"/>
      <name val="Luxi Sans"/>
      <family val="2"/>
    </font>
    <font>
      <sz val="10"/>
      <name val="Arial"/>
      <family val="0"/>
    </font>
    <font>
      <b/>
      <sz val="11"/>
      <name val="Luxi Sans"/>
      <family val="0"/>
    </font>
    <font>
      <b/>
      <sz val="10"/>
      <name val="Luxi Sans"/>
      <family val="0"/>
    </font>
    <font>
      <b/>
      <vertAlign val="subscript"/>
      <sz val="11"/>
      <name val="Luxi Sans"/>
      <family val="0"/>
    </font>
    <font>
      <b/>
      <sz val="11"/>
      <name val="Nimbus Roman No9 L"/>
      <family val="1"/>
    </font>
    <font>
      <b/>
      <vertAlign val="subscript"/>
      <sz val="11"/>
      <name val="Nimbus Roman No9 L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167" fontId="3" fillId="0" borderId="0" xfId="0" applyNumberFormat="1" applyFont="1" applyBorder="1" applyAlignment="1">
      <alignment horizontal="center" wrapText="1"/>
    </xf>
    <xf numFmtId="164" fontId="3" fillId="0" borderId="3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left" wrapText="1"/>
    </xf>
    <xf numFmtId="168" fontId="0" fillId="0" borderId="4" xfId="0" applyNumberFormat="1" applyFont="1" applyBorder="1" applyAlignment="1">
      <alignment horizontal="center" wrapText="1"/>
    </xf>
    <xf numFmtId="168" fontId="0" fillId="0" borderId="1" xfId="0" applyNumberFormat="1" applyFont="1" applyBorder="1" applyAlignment="1">
      <alignment horizontal="center" wrapText="1"/>
    </xf>
    <xf numFmtId="168" fontId="0" fillId="2" borderId="1" xfId="0" applyNumberFormat="1" applyFont="1" applyFill="1" applyBorder="1" applyAlignment="1">
      <alignment horizontal="center" wrapText="1"/>
    </xf>
    <xf numFmtId="168" fontId="0" fillId="0" borderId="1" xfId="0" applyNumberFormat="1" applyFont="1" applyBorder="1" applyAlignment="1">
      <alignment horizontal="center"/>
    </xf>
    <xf numFmtId="168" fontId="0" fillId="2" borderId="1" xfId="0" applyNumberFormat="1" applyFont="1" applyFill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left" wrapText="1"/>
    </xf>
    <xf numFmtId="168" fontId="0" fillId="0" borderId="3" xfId="0" applyNumberFormat="1" applyFont="1" applyBorder="1" applyAlignment="1">
      <alignment horizontal="center" wrapText="1"/>
    </xf>
    <xf numFmtId="168" fontId="0" fillId="0" borderId="5" xfId="0" applyNumberFormat="1" applyFont="1" applyBorder="1" applyAlignment="1">
      <alignment horizontal="center" wrapText="1"/>
    </xf>
    <xf numFmtId="168" fontId="0" fillId="2" borderId="5" xfId="0" applyNumberFormat="1" applyFont="1" applyFill="1" applyBorder="1" applyAlignment="1">
      <alignment horizontal="center" wrapText="1"/>
    </xf>
    <xf numFmtId="168" fontId="0" fillId="2" borderId="5" xfId="0" applyNumberFormat="1" applyFont="1" applyFill="1" applyBorder="1" applyAlignment="1">
      <alignment horizontal="center"/>
    </xf>
    <xf numFmtId="165" fontId="0" fillId="0" borderId="6" xfId="0" applyNumberFormat="1" applyFont="1" applyBorder="1" applyAlignment="1">
      <alignment horizontal="left" wrapText="1"/>
    </xf>
    <xf numFmtId="168" fontId="0" fillId="0" borderId="7" xfId="0" applyNumberFormat="1" applyFont="1" applyBorder="1" applyAlignment="1">
      <alignment horizontal="center" wrapText="1"/>
    </xf>
    <xf numFmtId="168" fontId="0" fillId="0" borderId="6" xfId="0" applyNumberFormat="1" applyFont="1" applyBorder="1" applyAlignment="1">
      <alignment horizontal="center" wrapText="1"/>
    </xf>
    <xf numFmtId="168" fontId="0" fillId="2" borderId="6" xfId="0" applyNumberFormat="1" applyFont="1" applyFill="1" applyBorder="1" applyAlignment="1">
      <alignment horizontal="center" wrapText="1"/>
    </xf>
    <xf numFmtId="168" fontId="0" fillId="0" borderId="6" xfId="0" applyNumberFormat="1" applyFont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168" fontId="0" fillId="0" borderId="5" xfId="0" applyNumberFormat="1" applyFont="1" applyFill="1" applyBorder="1" applyAlignment="1">
      <alignment horizontal="center"/>
    </xf>
    <xf numFmtId="168" fontId="0" fillId="0" borderId="6" xfId="0" applyNumberFormat="1" applyFont="1" applyFill="1" applyBorder="1" applyAlignment="1">
      <alignment horizontal="center"/>
    </xf>
    <xf numFmtId="168" fontId="0" fillId="3" borderId="5" xfId="0" applyNumberFormat="1" applyFont="1" applyFill="1" applyBorder="1" applyAlignment="1">
      <alignment horizontal="center"/>
    </xf>
    <xf numFmtId="168" fontId="0" fillId="4" borderId="5" xfId="0" applyNumberFormat="1" applyFont="1" applyFill="1" applyBorder="1" applyAlignment="1">
      <alignment horizontal="center"/>
    </xf>
    <xf numFmtId="168" fontId="0" fillId="4" borderId="6" xfId="0" applyNumberFormat="1" applyFont="1" applyFill="1" applyBorder="1" applyAlignment="1">
      <alignment horizontal="center"/>
    </xf>
    <xf numFmtId="168" fontId="0" fillId="0" borderId="3" xfId="0" applyNumberFormat="1" applyFont="1" applyFill="1" applyBorder="1" applyAlignment="1">
      <alignment horizontal="center" wrapText="1"/>
    </xf>
    <xf numFmtId="168" fontId="0" fillId="0" borderId="7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0">
      <selection activeCell="O6" sqref="O6"/>
    </sheetView>
  </sheetViews>
  <sheetFormatPr defaultColWidth="12.00390625" defaultRowHeight="12.75"/>
  <cols>
    <col min="1" max="10" width="11.625" style="0" customWidth="1"/>
    <col min="11" max="11" width="22.375" style="0" customWidth="1"/>
    <col min="12" max="12" width="21.375" style="0" customWidth="1"/>
    <col min="13" max="13" width="22.50390625" style="0" customWidth="1"/>
    <col min="14" max="14" width="22.25390625" style="0" customWidth="1"/>
    <col min="15" max="16384" width="11.625" style="0" customWidth="1"/>
  </cols>
  <sheetData>
    <row r="1" spans="1:14" ht="33.75" customHeight="1">
      <c r="A1" s="1"/>
      <c r="B1" s="1"/>
      <c r="C1" s="2" t="s">
        <v>0</v>
      </c>
      <c r="D1" s="2"/>
      <c r="E1" s="2"/>
      <c r="F1" s="2"/>
      <c r="G1" s="3" t="s">
        <v>1</v>
      </c>
      <c r="H1" s="3"/>
      <c r="I1" s="3"/>
      <c r="J1" s="3"/>
      <c r="K1" s="4" t="s">
        <v>2</v>
      </c>
      <c r="L1" s="4" t="s">
        <v>3</v>
      </c>
      <c r="M1" s="4" t="s">
        <v>4</v>
      </c>
      <c r="N1" s="4" t="s">
        <v>5</v>
      </c>
    </row>
    <row r="2" spans="1:14" ht="13.5">
      <c r="A2" s="1"/>
      <c r="B2" s="1"/>
      <c r="C2" s="5" t="s">
        <v>6</v>
      </c>
      <c r="D2" s="6" t="s">
        <v>7</v>
      </c>
      <c r="E2" s="7" t="s">
        <v>8</v>
      </c>
      <c r="F2" s="6" t="s">
        <v>9</v>
      </c>
      <c r="G2" s="8" t="s">
        <v>6</v>
      </c>
      <c r="H2" s="9" t="s">
        <v>7</v>
      </c>
      <c r="I2" s="9" t="s">
        <v>8</v>
      </c>
      <c r="J2" s="9" t="s">
        <v>9</v>
      </c>
      <c r="K2" s="4"/>
      <c r="L2" s="4"/>
      <c r="M2" s="4"/>
      <c r="N2" s="4"/>
    </row>
    <row r="3" spans="1:14" ht="12.75">
      <c r="A3" s="10" t="s">
        <v>10</v>
      </c>
      <c r="B3" s="11" t="s">
        <v>11</v>
      </c>
      <c r="C3" s="12">
        <v>2.3779500000000002</v>
      </c>
      <c r="D3" s="13">
        <v>7.10212</v>
      </c>
      <c r="E3" s="14">
        <v>3.46059</v>
      </c>
      <c r="F3" s="13">
        <v>0.697089</v>
      </c>
      <c r="G3" s="15">
        <v>2.377954</v>
      </c>
      <c r="H3" s="15">
        <v>7.102124</v>
      </c>
      <c r="I3" s="16">
        <v>3.460591</v>
      </c>
      <c r="J3" s="15">
        <v>0.697089</v>
      </c>
      <c r="K3" s="17">
        <f>((C3-G3)/C3)*100</f>
        <v>-0.00016821211546377902</v>
      </c>
      <c r="L3" s="17">
        <f>((D3-H3)/D3)*100</f>
        <v>-5.632121112669081E-05</v>
      </c>
      <c r="M3" s="17">
        <f>((E3-I3)/E3)*100</f>
        <v>-2.8896806617940236E-05</v>
      </c>
      <c r="N3" s="17">
        <f>((F3-J3)/F3)*100</f>
        <v>0</v>
      </c>
    </row>
    <row r="4" spans="1:14" ht="12.75">
      <c r="A4" s="10"/>
      <c r="B4" s="18" t="s">
        <v>12</v>
      </c>
      <c r="C4" s="19">
        <v>2.00853</v>
      </c>
      <c r="D4" s="20">
        <v>7.34524</v>
      </c>
      <c r="E4" s="21">
        <v>3.22175</v>
      </c>
      <c r="F4" s="20">
        <v>0.567862</v>
      </c>
      <c r="G4" s="17">
        <v>2.008529</v>
      </c>
      <c r="H4" s="17">
        <v>7.345241</v>
      </c>
      <c r="I4" s="22">
        <v>3.221754</v>
      </c>
      <c r="J4" s="17">
        <v>0.567862</v>
      </c>
      <c r="K4" s="17">
        <f>((C4-G4)/C4)*100</f>
        <v>4.9787655655617685E-05</v>
      </c>
      <c r="L4" s="17">
        <f>((D4-H4)/D4)*100</f>
        <v>-1.3614259020149095E-05</v>
      </c>
      <c r="M4" s="17">
        <f>((E4-I4)/E4)*100</f>
        <v>-0.0001241561263186446</v>
      </c>
      <c r="N4" s="17">
        <f>((F4-J4)/F4)*100</f>
        <v>0</v>
      </c>
    </row>
    <row r="5" spans="1:14" ht="12.75">
      <c r="A5" s="10"/>
      <c r="B5" s="18" t="s">
        <v>13</v>
      </c>
      <c r="C5" s="19">
        <v>2.75229</v>
      </c>
      <c r="D5" s="20">
        <v>6.6549</v>
      </c>
      <c r="E5" s="21">
        <v>3.75969</v>
      </c>
      <c r="F5" s="20">
        <v>0.675055</v>
      </c>
      <c r="G5" s="17">
        <v>2.752288</v>
      </c>
      <c r="H5" s="17">
        <v>6.654899</v>
      </c>
      <c r="I5" s="22">
        <v>3.759694</v>
      </c>
      <c r="J5" s="17">
        <v>0.675055</v>
      </c>
      <c r="K5" s="17">
        <f>((C5-G5)/C5)*100</f>
        <v>7.266676112747809E-05</v>
      </c>
      <c r="L5" s="17">
        <f>((D5-H5)/D5)*100</f>
        <v>1.5026521799750553E-05</v>
      </c>
      <c r="M5" s="17">
        <f>((E5-I5)/E5)*100</f>
        <v>-0.00010639175038673462</v>
      </c>
      <c r="N5" s="17">
        <f>((F5-J5)/F5)*100</f>
        <v>0</v>
      </c>
    </row>
    <row r="6" spans="1:14" ht="12.75">
      <c r="A6" s="10"/>
      <c r="B6" s="18" t="s">
        <v>14</v>
      </c>
      <c r="C6" s="19">
        <v>1.9861900000000001</v>
      </c>
      <c r="D6" s="20">
        <v>7.8357</v>
      </c>
      <c r="E6" s="21">
        <v>3.43419</v>
      </c>
      <c r="F6" s="20">
        <v>0.815881</v>
      </c>
      <c r="G6" s="17">
        <v>1.986195</v>
      </c>
      <c r="H6" s="17">
        <v>7.8357</v>
      </c>
      <c r="I6" s="22">
        <v>3.434192</v>
      </c>
      <c r="J6" s="17">
        <v>0.815881</v>
      </c>
      <c r="K6" s="17">
        <f>((C6-G6)/C6)*100</f>
        <v>-0.00025173825262491057</v>
      </c>
      <c r="L6" s="17">
        <f>((D6-H6)/D6)*100</f>
        <v>0</v>
      </c>
      <c r="M6" s="17">
        <f>((E6-I6)/E6)*100</f>
        <v>-5.823789597650295E-05</v>
      </c>
      <c r="N6" s="17">
        <f>((F6-J6)/F6)*100</f>
        <v>0</v>
      </c>
    </row>
    <row r="7" spans="1:14" ht="12.75">
      <c r="A7" s="10"/>
      <c r="B7" s="18" t="s">
        <v>15</v>
      </c>
      <c r="C7" s="19">
        <v>2.1017</v>
      </c>
      <c r="D7" s="20">
        <v>7.5329500000000005</v>
      </c>
      <c r="E7" s="21">
        <v>3.45565</v>
      </c>
      <c r="F7" s="20">
        <v>0.7305600000000001</v>
      </c>
      <c r="G7" s="17">
        <v>2.101697</v>
      </c>
      <c r="H7" s="17">
        <v>7.532946</v>
      </c>
      <c r="I7" s="22">
        <v>3.455654</v>
      </c>
      <c r="J7" s="17">
        <v>0.73056</v>
      </c>
      <c r="K7" s="17">
        <f>((C7-G7)/C7)*100</f>
        <v>0.0001427415901401363</v>
      </c>
      <c r="L7" s="17">
        <f>((D7-H7)/D7)*100</f>
        <v>5.3100047133714036E-05</v>
      </c>
      <c r="M7" s="17">
        <f>((E7-I7)/E7)*100</f>
        <v>-0.00011575246336043936</v>
      </c>
      <c r="N7" s="17">
        <f>((F7-J7)/F7)*100</f>
        <v>0</v>
      </c>
    </row>
    <row r="8" spans="1:14" ht="12.75">
      <c r="A8" s="10"/>
      <c r="B8" s="18" t="s">
        <v>16</v>
      </c>
      <c r="C8" s="19">
        <v>2.39251</v>
      </c>
      <c r="D8" s="20">
        <v>7.12746</v>
      </c>
      <c r="E8" s="21">
        <v>3.36832</v>
      </c>
      <c r="F8" s="20">
        <v>0.6235959999999999</v>
      </c>
      <c r="G8" s="17">
        <v>2.392515</v>
      </c>
      <c r="H8" s="17">
        <v>7.127464</v>
      </c>
      <c r="I8" s="22">
        <v>3.368317</v>
      </c>
      <c r="J8" s="17">
        <v>0.6235959999999999</v>
      </c>
      <c r="K8" s="17">
        <f>((C8-G8)/C8)*100</f>
        <v>-0.00020898554237226642</v>
      </c>
      <c r="L8" s="17">
        <f>((D8-H8)/D8)*100</f>
        <v>-5.612097436774017E-05</v>
      </c>
      <c r="M8" s="17">
        <f>((E8-I8)/E8)*100</f>
        <v>8.9065171967608E-05</v>
      </c>
      <c r="N8" s="17">
        <f>((F8-J8)/F8)*100</f>
        <v>0</v>
      </c>
    </row>
    <row r="9" spans="1:14" ht="12.75">
      <c r="A9" s="10"/>
      <c r="B9" s="18" t="s">
        <v>17</v>
      </c>
      <c r="C9" s="19">
        <v>2.43228</v>
      </c>
      <c r="D9" s="20">
        <v>7.06922</v>
      </c>
      <c r="E9" s="21">
        <v>3.42715</v>
      </c>
      <c r="F9" s="20">
        <v>0.526532</v>
      </c>
      <c r="G9" s="17">
        <v>2.43228</v>
      </c>
      <c r="H9" s="17">
        <v>7.069219</v>
      </c>
      <c r="I9" s="22">
        <v>3.427154</v>
      </c>
      <c r="J9" s="17">
        <v>0.526532</v>
      </c>
      <c r="K9" s="17">
        <f>((C9-G9)/C9)*100</f>
        <v>0</v>
      </c>
      <c r="L9" s="17">
        <f>((D9-H9)/D9)*100</f>
        <v>1.4145832202868204E-05</v>
      </c>
      <c r="M9" s="17">
        <f>((E9-I9)/E9)*100</f>
        <v>-0.00011671505477352709</v>
      </c>
      <c r="N9" s="17">
        <f>((F9-J9)/F9)*100</f>
        <v>0</v>
      </c>
    </row>
    <row r="10" spans="1:14" ht="12.75">
      <c r="A10" s="10"/>
      <c r="B10" s="18" t="s">
        <v>18</v>
      </c>
      <c r="C10" s="19">
        <v>1.79366</v>
      </c>
      <c r="D10" s="20">
        <v>7.70192</v>
      </c>
      <c r="E10" s="21">
        <v>3.71639</v>
      </c>
      <c r="F10" s="20">
        <v>0.915966</v>
      </c>
      <c r="G10" s="17">
        <v>1.7936619999999999</v>
      </c>
      <c r="H10" s="17">
        <v>7.701923</v>
      </c>
      <c r="I10" s="22">
        <v>3.716389</v>
      </c>
      <c r="J10" s="17">
        <v>0.915966</v>
      </c>
      <c r="K10" s="17">
        <f>((C10-G10)/C10)*100</f>
        <v>-0.00011150385244892938</v>
      </c>
      <c r="L10" s="17">
        <f>((D10-H10)/D10)*100</f>
        <v>-3.895132641641507E-05</v>
      </c>
      <c r="M10" s="17">
        <f>((E10-I10)/E10)*100</f>
        <v>2.6907832604752943E-05</v>
      </c>
      <c r="N10" s="17">
        <f>((F10-J10)/F10)*100</f>
        <v>0</v>
      </c>
    </row>
    <row r="11" spans="1:14" ht="12.75">
      <c r="A11" s="10"/>
      <c r="B11" s="18" t="s">
        <v>19</v>
      </c>
      <c r="C11" s="19">
        <v>1.97856</v>
      </c>
      <c r="D11" s="20">
        <v>8.07288</v>
      </c>
      <c r="E11" s="21">
        <v>3.59541</v>
      </c>
      <c r="F11" s="20">
        <v>0.993981</v>
      </c>
      <c r="G11" s="17">
        <v>1.978562</v>
      </c>
      <c r="H11" s="17">
        <v>8.072879</v>
      </c>
      <c r="I11" s="22">
        <v>3.595407</v>
      </c>
      <c r="J11" s="17">
        <v>0.993981</v>
      </c>
      <c r="K11" s="17">
        <f>((C11-G11)/C11)*100</f>
        <v>-0.00010108361635914335</v>
      </c>
      <c r="L11" s="17">
        <f>((D11-H11)/D11)*100</f>
        <v>1.2387153026572916E-05</v>
      </c>
      <c r="M11" s="17">
        <f>((E11-I11)/E11)*100</f>
        <v>8.343971898668952E-05</v>
      </c>
      <c r="N11" s="17">
        <f>((F11-J11)/F11)*100</f>
        <v>0</v>
      </c>
    </row>
    <row r="12" spans="1:14" ht="12.75">
      <c r="A12" s="10"/>
      <c r="B12" s="23" t="s">
        <v>20</v>
      </c>
      <c r="C12" s="24">
        <v>1.93307</v>
      </c>
      <c r="D12" s="25">
        <v>7.49206</v>
      </c>
      <c r="E12" s="26">
        <v>3.18916</v>
      </c>
      <c r="F12" s="25">
        <v>0.613908</v>
      </c>
      <c r="G12" s="27">
        <v>1.933065</v>
      </c>
      <c r="H12" s="27">
        <v>7.492064</v>
      </c>
      <c r="I12" s="28">
        <v>3.189161</v>
      </c>
      <c r="J12" s="27">
        <v>0.613908</v>
      </c>
      <c r="K12" s="27">
        <f>((C12-G12)/C12)*100</f>
        <v>0.000258655920377056</v>
      </c>
      <c r="L12" s="27">
        <f>((D12-H12)/D12)*100</f>
        <v>-5.3389855389184465E-05</v>
      </c>
      <c r="M12" s="27">
        <f>((E12-I12)/E12)*100</f>
        <v>-3.135621918297259E-05</v>
      </c>
      <c r="N12" s="27">
        <f>((F12-J12)/F12)*100</f>
        <v>0</v>
      </c>
    </row>
    <row r="13" spans="1:14" ht="12.75">
      <c r="A13" s="10" t="s">
        <v>21</v>
      </c>
      <c r="B13" s="18" t="s">
        <v>11</v>
      </c>
      <c r="C13" s="19">
        <v>311.902</v>
      </c>
      <c r="D13" s="20">
        <v>945.232</v>
      </c>
      <c r="E13" s="21">
        <v>726.992</v>
      </c>
      <c r="F13" s="20">
        <v>121.07</v>
      </c>
      <c r="G13" s="17">
        <v>311.902027</v>
      </c>
      <c r="H13" s="17">
        <v>945.231909</v>
      </c>
      <c r="I13" s="22">
        <v>726.99217</v>
      </c>
      <c r="J13" s="17">
        <v>121.070056</v>
      </c>
      <c r="K13" s="17">
        <f>((C13-G13)/C13)*100</f>
        <v>-8.656565199541835E-06</v>
      </c>
      <c r="L13" s="29">
        <f>((D13-H13)/D13)*100</f>
        <v>9.627266110078876E-06</v>
      </c>
      <c r="M13" s="17">
        <f>((E13-I13)/E13)*100</f>
        <v>-2.3384026237639287E-05</v>
      </c>
      <c r="N13" s="29">
        <f>((F13-J13)/F13)*100</f>
        <v>-4.625423308889249E-05</v>
      </c>
    </row>
    <row r="14" spans="1:14" ht="12.75">
      <c r="A14" s="10"/>
      <c r="B14" s="18" t="s">
        <v>12</v>
      </c>
      <c r="C14" s="19">
        <v>328.318</v>
      </c>
      <c r="D14" s="20">
        <v>971.264</v>
      </c>
      <c r="E14" s="21">
        <v>749.751</v>
      </c>
      <c r="F14" s="20">
        <v>127.852</v>
      </c>
      <c r="G14" s="17">
        <v>328.318191</v>
      </c>
      <c r="H14" s="17">
        <v>971.263655</v>
      </c>
      <c r="I14" s="22">
        <v>749.751183</v>
      </c>
      <c r="J14" s="17">
        <v>127.851792</v>
      </c>
      <c r="K14" s="17">
        <f>((C14-G14)/C14)*100</f>
        <v>-5.8175305657734926E-05</v>
      </c>
      <c r="L14" s="29">
        <f>((D14-H14)/D14)*100</f>
        <v>3.552072351476565E-05</v>
      </c>
      <c r="M14" s="29">
        <f>((E14-I14)/E14)*100</f>
        <v>-2.4408103489387382E-05</v>
      </c>
      <c r="N14" s="29">
        <f>((F14-J14)/F14)*100</f>
        <v>0.0001626881081255296</v>
      </c>
    </row>
    <row r="15" spans="1:14" ht="12.75">
      <c r="A15" s="10"/>
      <c r="B15" s="18" t="s">
        <v>13</v>
      </c>
      <c r="C15" s="19">
        <v>295.937</v>
      </c>
      <c r="D15" s="20">
        <v>944.742</v>
      </c>
      <c r="E15" s="21">
        <v>734.506</v>
      </c>
      <c r="F15" s="20">
        <v>108.736</v>
      </c>
      <c r="G15" s="17">
        <v>295.936835</v>
      </c>
      <c r="H15" s="17">
        <v>944.741952</v>
      </c>
      <c r="I15" s="22">
        <v>734.505984</v>
      </c>
      <c r="J15" s="17">
        <v>108.735518</v>
      </c>
      <c r="K15" s="17">
        <f>((C15-G15)/C15)*100</f>
        <v>5.575511005320808E-05</v>
      </c>
      <c r="L15" s="17">
        <f>((D15-H15)/D15)*100</f>
        <v>5.080752204569977E-06</v>
      </c>
      <c r="M15" s="17">
        <f>((E15-I15)/E15)*100</f>
        <v>2.1783348209005625E-06</v>
      </c>
      <c r="N15" s="29">
        <f>((F15-J15)/F15)*100</f>
        <v>0.00044327545615545957</v>
      </c>
    </row>
    <row r="16" spans="1:14" ht="12.75">
      <c r="A16" s="10"/>
      <c r="B16" s="18" t="s">
        <v>14</v>
      </c>
      <c r="C16" s="19">
        <v>166.234</v>
      </c>
      <c r="D16" s="20">
        <v>941.697</v>
      </c>
      <c r="E16" s="21">
        <v>628.501</v>
      </c>
      <c r="F16" s="20">
        <v>131.015</v>
      </c>
      <c r="G16" s="17">
        <v>166.234316</v>
      </c>
      <c r="H16" s="17">
        <v>941.696614</v>
      </c>
      <c r="I16" s="22">
        <v>628.501332</v>
      </c>
      <c r="J16" s="17">
        <v>131.01502</v>
      </c>
      <c r="K16" s="17">
        <f>((C16-G16)/C16)*100</f>
        <v>-0.00019009348267982757</v>
      </c>
      <c r="L16" s="17">
        <f>((D16-H16)/D16)*100</f>
        <v>4.098983006727485E-05</v>
      </c>
      <c r="M16" s="17">
        <f>((E16-I16)/E16)*100</f>
        <v>-5.2824100529875895E-05</v>
      </c>
      <c r="N16" s="29">
        <f>((F16-J16)/F16)*100</f>
        <v>-1.5265427627636742E-05</v>
      </c>
    </row>
    <row r="17" spans="1:14" ht="12.75">
      <c r="A17" s="10"/>
      <c r="B17" s="18" t="s">
        <v>15</v>
      </c>
      <c r="C17" s="19">
        <v>217.956</v>
      </c>
      <c r="D17" s="20">
        <v>987.229</v>
      </c>
      <c r="E17" s="21">
        <v>705.941</v>
      </c>
      <c r="F17" s="20">
        <v>137.533</v>
      </c>
      <c r="G17" s="17">
        <v>217.955832</v>
      </c>
      <c r="H17" s="17">
        <v>987.229002</v>
      </c>
      <c r="I17" s="22">
        <v>705.94126</v>
      </c>
      <c r="J17" s="17">
        <v>137.533158</v>
      </c>
      <c r="K17" s="17">
        <f>((C17-G17)/C17)*100</f>
        <v>7.70797775707787E-05</v>
      </c>
      <c r="L17" s="29">
        <f>((D17-H17)/D17)*100</f>
        <v>-2.0258724115179814E-07</v>
      </c>
      <c r="M17" s="29">
        <f>((E17-I17)/E17)*100</f>
        <v>-3.6830273355094E-05</v>
      </c>
      <c r="N17" s="29">
        <f>((F17-J17)/F17)*100</f>
        <v>-0.00011488151934371555</v>
      </c>
    </row>
    <row r="18" spans="1:14" ht="12.75">
      <c r="A18" s="10"/>
      <c r="B18" s="18" t="s">
        <v>16</v>
      </c>
      <c r="C18" s="19">
        <v>264.987</v>
      </c>
      <c r="D18" s="20">
        <v>968.043</v>
      </c>
      <c r="E18" s="21">
        <v>730.872</v>
      </c>
      <c r="F18" s="20">
        <v>113.868</v>
      </c>
      <c r="G18" s="17">
        <v>264.98742</v>
      </c>
      <c r="H18" s="17">
        <v>968.043048</v>
      </c>
      <c r="I18" s="22">
        <v>730.872298</v>
      </c>
      <c r="J18" s="17">
        <v>113.867503</v>
      </c>
      <c r="K18" s="17">
        <f>((C18-G18)/C18)*100</f>
        <v>-0.0001584983414140254</v>
      </c>
      <c r="L18" s="29">
        <f>((D18-H18)/D18)*100</f>
        <v>-4.958457423120511E-06</v>
      </c>
      <c r="M18" s="17">
        <f>((E18-I18)/E18)*100</f>
        <v>-4.077321337298873E-05</v>
      </c>
      <c r="N18" s="29">
        <f>((F18-J18)/F18)*100</f>
        <v>0.0004364702989389037</v>
      </c>
    </row>
    <row r="19" spans="1:14" ht="12.75">
      <c r="A19" s="10"/>
      <c r="B19" s="18" t="s">
        <v>17</v>
      </c>
      <c r="C19" s="19">
        <v>320.539</v>
      </c>
      <c r="D19" s="20">
        <v>973.537</v>
      </c>
      <c r="E19" s="21">
        <v>718.729</v>
      </c>
      <c r="F19" s="20">
        <v>115.942</v>
      </c>
      <c r="G19" s="17">
        <v>320.53913</v>
      </c>
      <c r="H19" s="17">
        <v>973.53658</v>
      </c>
      <c r="I19" s="22">
        <v>718.729491</v>
      </c>
      <c r="J19" s="17">
        <v>115.941859</v>
      </c>
      <c r="K19" s="17">
        <f>((C19-G19)/C19)*100</f>
        <v>-4.05566873337853E-05</v>
      </c>
      <c r="L19" s="29">
        <f>((D19-H19)/D19)*100</f>
        <v>4.314165769523606E-05</v>
      </c>
      <c r="M19" s="29">
        <f>((E19-I19)/E19)*100</f>
        <v>-6.831503946701738E-05</v>
      </c>
      <c r="N19" s="29">
        <f>((F19-J19)/F19)*100</f>
        <v>0.00012161253040251211</v>
      </c>
    </row>
    <row r="20" spans="1:14" ht="12.75">
      <c r="A20" s="10"/>
      <c r="B20" s="18" t="s">
        <v>18</v>
      </c>
      <c r="C20" s="19">
        <v>155.404</v>
      </c>
      <c r="D20" s="20">
        <v>935.355</v>
      </c>
      <c r="E20" s="21">
        <v>650.657</v>
      </c>
      <c r="F20" s="20">
        <v>147.869</v>
      </c>
      <c r="G20" s="17">
        <v>155.403602</v>
      </c>
      <c r="H20" s="17">
        <v>935.354771</v>
      </c>
      <c r="I20" s="22">
        <v>650.657493</v>
      </c>
      <c r="J20" s="17">
        <v>147.869279</v>
      </c>
      <c r="K20" s="17">
        <f>((C20-G20)/C20)*100</f>
        <v>0.00025610666391463955</v>
      </c>
      <c r="L20" s="17">
        <f>((D20-H20)/D20)*100</f>
        <v>2.4482683044433907E-05</v>
      </c>
      <c r="M20" s="29">
        <f>((E20-I20)/E20)*100</f>
        <v>-7.576956829878874E-05</v>
      </c>
      <c r="N20" s="29">
        <f>((F20-J20)/F20)*100</f>
        <v>-0.0001886805212763564</v>
      </c>
    </row>
    <row r="21" spans="1:14" ht="12.75">
      <c r="A21" s="10"/>
      <c r="B21" s="18" t="s">
        <v>19</v>
      </c>
      <c r="C21" s="19">
        <v>123.336</v>
      </c>
      <c r="D21" s="20">
        <v>970.046</v>
      </c>
      <c r="E21" s="21">
        <v>665.133</v>
      </c>
      <c r="F21" s="20">
        <v>155.291</v>
      </c>
      <c r="G21" s="17">
        <v>123.336493</v>
      </c>
      <c r="H21" s="17">
        <v>970.045643</v>
      </c>
      <c r="I21" s="22">
        <v>665.133226</v>
      </c>
      <c r="J21" s="17">
        <v>155.291359</v>
      </c>
      <c r="K21" s="17">
        <f>((C21-G21)/C21)*100</f>
        <v>-0.00039972108711637305</v>
      </c>
      <c r="L21" s="29">
        <f>((D21-H21)/D21)*100</f>
        <v>3.6802378444749663E-05</v>
      </c>
      <c r="M21" s="29">
        <f>((E21-I21)/E21)*100</f>
        <v>-3.397816677233561E-05</v>
      </c>
      <c r="N21" s="29">
        <f>((F21-J21)/F21)*100</f>
        <v>-0.00023117888351746518</v>
      </c>
    </row>
    <row r="22" spans="1:14" ht="12.75">
      <c r="A22" s="10"/>
      <c r="B22" s="23" t="s">
        <v>20</v>
      </c>
      <c r="C22" s="24">
        <v>220.867</v>
      </c>
      <c r="D22" s="25">
        <v>970.855</v>
      </c>
      <c r="E22" s="26">
        <v>717.461</v>
      </c>
      <c r="F22" s="25">
        <v>126.039</v>
      </c>
      <c r="G22" s="27">
        <v>220.866581</v>
      </c>
      <c r="H22" s="27">
        <v>970.854804</v>
      </c>
      <c r="I22" s="28">
        <v>717.46107</v>
      </c>
      <c r="J22" s="27">
        <v>126.039115</v>
      </c>
      <c r="K22" s="27">
        <f>((C22-G22)/C22)*100</f>
        <v>0.0001897069276957309</v>
      </c>
      <c r="L22" s="30">
        <f>((D22-H22)/D22)*100</f>
        <v>2.0188390652938055E-05</v>
      </c>
      <c r="M22" s="30">
        <f>((E22-I22)/E22)*100</f>
        <v>-9.756627877606425E-06</v>
      </c>
      <c r="N22" s="30">
        <f>((F22-J22)/F22)*100</f>
        <v>-9.124159981741366E-05</v>
      </c>
    </row>
    <row r="23" spans="1:14" ht="12.75">
      <c r="A23" s="10" t="s">
        <v>22</v>
      </c>
      <c r="B23" s="18" t="s">
        <v>11</v>
      </c>
      <c r="C23" s="19">
        <v>186.216</v>
      </c>
      <c r="D23" s="20">
        <v>858.213</v>
      </c>
      <c r="E23" s="21">
        <v>538.603</v>
      </c>
      <c r="F23" s="20">
        <v>129.82</v>
      </c>
      <c r="G23" s="17">
        <v>186.216496</v>
      </c>
      <c r="H23" s="17">
        <v>858.21254</v>
      </c>
      <c r="I23" s="22">
        <v>538.603126</v>
      </c>
      <c r="J23" s="17">
        <v>129.819947</v>
      </c>
      <c r="K23" s="17">
        <f>((C23-G23)/C23)*100</f>
        <v>-0.000266357348454631</v>
      </c>
      <c r="L23" s="29">
        <f>((D23-H23)/D23)*100</f>
        <v>5.3599747379203074E-05</v>
      </c>
      <c r="M23" s="17">
        <f>((E23-I23)/E23)*100</f>
        <v>-2.33938541045893E-05</v>
      </c>
      <c r="N23" s="29">
        <f>((F23-J23)/F23)*100</f>
        <v>4.082575872737229E-05</v>
      </c>
    </row>
    <row r="24" spans="1:14" ht="12.75">
      <c r="A24" s="10"/>
      <c r="B24" s="18" t="s">
        <v>12</v>
      </c>
      <c r="C24" s="19">
        <v>196.756</v>
      </c>
      <c r="D24" s="20">
        <v>920.518</v>
      </c>
      <c r="E24" s="21">
        <v>568.062</v>
      </c>
      <c r="F24" s="20">
        <v>140.925</v>
      </c>
      <c r="G24" s="17">
        <v>196.756014</v>
      </c>
      <c r="H24" s="17">
        <v>920.517898</v>
      </c>
      <c r="I24" s="22">
        <v>568.062491</v>
      </c>
      <c r="J24" s="17">
        <v>140.924587</v>
      </c>
      <c r="K24" s="17">
        <f>((C24-G24)/C24)*100</f>
        <v>-7.115411978834246E-06</v>
      </c>
      <c r="L24" s="29">
        <f>((D24-H24)/D24)*100</f>
        <v>1.1080717605037083E-05</v>
      </c>
      <c r="M24" s="29">
        <f>((E24-I24)/E24)*100</f>
        <v>-8.643422725176114E-05</v>
      </c>
      <c r="N24" s="29">
        <f>((F24-J24)/F24)*100</f>
        <v>0.00029306368636429194</v>
      </c>
    </row>
    <row r="25" spans="1:14" ht="12.75">
      <c r="A25" s="10"/>
      <c r="B25" s="18" t="s">
        <v>13</v>
      </c>
      <c r="C25" s="19">
        <v>176.077</v>
      </c>
      <c r="D25" s="20">
        <v>857.114</v>
      </c>
      <c r="E25" s="21">
        <v>544.882</v>
      </c>
      <c r="F25" s="20">
        <v>121.934</v>
      </c>
      <c r="G25" s="17">
        <v>176.076698</v>
      </c>
      <c r="H25" s="17">
        <v>857.113656</v>
      </c>
      <c r="I25" s="22">
        <v>544.881621</v>
      </c>
      <c r="J25" s="17">
        <v>121.933923</v>
      </c>
      <c r="K25" s="17">
        <f>((C25-G25)/C25)*100</f>
        <v>0.00017151587090017973</v>
      </c>
      <c r="L25" s="17">
        <f>((D25-H25)/D25)*100</f>
        <v>4.013468453916027E-05</v>
      </c>
      <c r="M25" s="29">
        <f>((E25-I25)/E25)*100</f>
        <v>6.955634430071313E-05</v>
      </c>
      <c r="N25" s="29">
        <f>((F25-J25)/F25)*100</f>
        <v>6.31489166307557E-05</v>
      </c>
    </row>
    <row r="26" spans="1:14" ht="12.75">
      <c r="A26" s="10"/>
      <c r="B26" s="18" t="s">
        <v>14</v>
      </c>
      <c r="C26" s="19">
        <v>96.8719</v>
      </c>
      <c r="D26" s="20">
        <v>850.339</v>
      </c>
      <c r="E26" s="21">
        <v>436.115</v>
      </c>
      <c r="F26" s="20">
        <v>120.899</v>
      </c>
      <c r="G26" s="17">
        <v>96.87189</v>
      </c>
      <c r="H26" s="17">
        <v>850.33937</v>
      </c>
      <c r="I26" s="22">
        <v>436.115347</v>
      </c>
      <c r="J26" s="17">
        <v>120.899325</v>
      </c>
      <c r="K26" s="17">
        <f>((C26-G26)/C26)*100</f>
        <v>1.032291098158923E-05</v>
      </c>
      <c r="L26" s="17">
        <f>((D26-H26)/D26)*100</f>
        <v>-4.3512058129209E-05</v>
      </c>
      <c r="M26" s="17">
        <f>((E26-I26)/E26)*100</f>
        <v>-7.956616946827339E-05</v>
      </c>
      <c r="N26" s="29">
        <f>((F26-J26)/F26)*100</f>
        <v>-0.00026881942778987704</v>
      </c>
    </row>
    <row r="27" spans="1:14" ht="12.75">
      <c r="A27" s="10"/>
      <c r="B27" s="18" t="s">
        <v>15</v>
      </c>
      <c r="C27" s="19">
        <v>127.878</v>
      </c>
      <c r="D27" s="20">
        <v>963.089</v>
      </c>
      <c r="E27" s="21">
        <v>519.065</v>
      </c>
      <c r="F27" s="20">
        <v>143.769</v>
      </c>
      <c r="G27" s="17">
        <v>127.878089</v>
      </c>
      <c r="H27" s="17">
        <v>963.089383</v>
      </c>
      <c r="I27" s="22">
        <v>519.065147</v>
      </c>
      <c r="J27" s="17">
        <v>143.769023</v>
      </c>
      <c r="K27" s="17">
        <f>((C27-G27)/C27)*100</f>
        <v>-6.959758520048036E-05</v>
      </c>
      <c r="L27" s="29">
        <f>((D27-H27)/D27)*100</f>
        <v>-3.976787191448689E-05</v>
      </c>
      <c r="M27" s="29">
        <f>((E27-I27)/E27)*100</f>
        <v>-2.8320152576251756E-05</v>
      </c>
      <c r="N27" s="29">
        <f>((F27-J27)/F27)*100</f>
        <v>-1.5997885496020702E-05</v>
      </c>
    </row>
    <row r="28" spans="1:14" ht="12.75">
      <c r="A28" s="10"/>
      <c r="B28" s="18" t="s">
        <v>16</v>
      </c>
      <c r="C28" s="19">
        <v>156.702</v>
      </c>
      <c r="D28" s="20">
        <v>912.361</v>
      </c>
      <c r="E28" s="21">
        <v>541.231</v>
      </c>
      <c r="F28" s="20">
        <v>123.174</v>
      </c>
      <c r="G28" s="17">
        <v>156.702309</v>
      </c>
      <c r="H28" s="17">
        <v>912.361354</v>
      </c>
      <c r="I28" s="22">
        <v>541.231021</v>
      </c>
      <c r="J28" s="17">
        <v>123.173593</v>
      </c>
      <c r="K28" s="17">
        <f>((C28-G28)/C28)*100</f>
        <v>-0.00019718957002186178</v>
      </c>
      <c r="L28" s="17">
        <f>((D28-H28)/D28)*100</f>
        <v>-3.880043097148285E-05</v>
      </c>
      <c r="M28" s="17">
        <f>((E28-I28)/E28)*100</f>
        <v>-3.8800438372279E-06</v>
      </c>
      <c r="N28" s="29">
        <f>((F28-J28)/F28)*100</f>
        <v>0.00033042687580968073</v>
      </c>
    </row>
    <row r="29" spans="1:14" ht="12.75">
      <c r="A29" s="10"/>
      <c r="B29" s="18" t="s">
        <v>17</v>
      </c>
      <c r="C29" s="19">
        <v>191.747</v>
      </c>
      <c r="D29" s="20">
        <v>926.358</v>
      </c>
      <c r="E29" s="21">
        <v>528.18</v>
      </c>
      <c r="F29" s="20">
        <v>126.097</v>
      </c>
      <c r="G29" s="17">
        <v>191.746865</v>
      </c>
      <c r="H29" s="17">
        <v>926.357547</v>
      </c>
      <c r="I29" s="22">
        <v>528.17985</v>
      </c>
      <c r="J29" s="17">
        <v>126.09701</v>
      </c>
      <c r="K29" s="17">
        <f>((C29-G29)/C29)*100</f>
        <v>7.040527361586793E-05</v>
      </c>
      <c r="L29" s="29">
        <f>((D29-H29)/D29)*100</f>
        <v>4.890118075227432E-05</v>
      </c>
      <c r="M29" s="29">
        <f>((E29-I29)/E29)*100</f>
        <v>2.8399409285157886E-05</v>
      </c>
      <c r="N29" s="29">
        <f>((F29-J29)/F29)*100</f>
        <v>-7.930402787674677E-06</v>
      </c>
    </row>
    <row r="30" spans="1:14" ht="12.75">
      <c r="A30" s="10"/>
      <c r="B30" s="18" t="s">
        <v>18</v>
      </c>
      <c r="C30" s="19">
        <v>90.4534</v>
      </c>
      <c r="D30" s="20">
        <v>836.532</v>
      </c>
      <c r="E30" s="21">
        <v>462.182</v>
      </c>
      <c r="F30" s="20">
        <v>142.129</v>
      </c>
      <c r="G30" s="17">
        <v>90.453425</v>
      </c>
      <c r="H30" s="17">
        <v>836.532157</v>
      </c>
      <c r="I30" s="22">
        <v>462.181781</v>
      </c>
      <c r="J30" s="17">
        <v>142.128942</v>
      </c>
      <c r="K30" s="17">
        <f>((C30-G30)/C30)*100</f>
        <v>-2.763854094342997E-05</v>
      </c>
      <c r="L30" s="17">
        <f>((D30-H30)/D30)*100</f>
        <v>-1.876796105166014E-05</v>
      </c>
      <c r="M30" s="29">
        <f>((E30-I30)/E30)*100</f>
        <v>4.738393100889094E-05</v>
      </c>
      <c r="N30" s="29">
        <f>((F30-J30)/F30)*100</f>
        <v>4.0807998364635386E-05</v>
      </c>
    </row>
    <row r="31" spans="1:14" ht="12.75">
      <c r="A31" s="10"/>
      <c r="B31" s="18" t="s">
        <v>19</v>
      </c>
      <c r="C31" s="19">
        <v>71.5722</v>
      </c>
      <c r="D31" s="20">
        <v>917.417</v>
      </c>
      <c r="E31" s="21">
        <v>479.076</v>
      </c>
      <c r="F31" s="20">
        <v>152.044</v>
      </c>
      <c r="G31" s="17">
        <v>71.572198</v>
      </c>
      <c r="H31" s="17">
        <v>917.417075</v>
      </c>
      <c r="I31" s="22">
        <v>479.07599</v>
      </c>
      <c r="J31" s="17">
        <v>152.043874</v>
      </c>
      <c r="K31" s="17">
        <f>((C31-G31)/C31)*100</f>
        <v>2.794381051512299E-06</v>
      </c>
      <c r="L31" s="29">
        <f>((D31-H31)/D31)*100</f>
        <v>-8.175126460958325E-06</v>
      </c>
      <c r="M31" s="29">
        <f>((E31-I31)/E31)*100</f>
        <v>2.08735149153701E-06</v>
      </c>
      <c r="N31" s="29">
        <f>((F31-J31)/F31)*100</f>
        <v>8.287074795647384E-05</v>
      </c>
    </row>
    <row r="32" spans="1:14" ht="12.75">
      <c r="A32" s="10"/>
      <c r="B32" s="23" t="s">
        <v>20</v>
      </c>
      <c r="C32" s="24">
        <v>129.643</v>
      </c>
      <c r="D32" s="25">
        <v>919.475</v>
      </c>
      <c r="E32" s="26">
        <v>529.384</v>
      </c>
      <c r="F32" s="25">
        <v>135.955</v>
      </c>
      <c r="G32" s="27">
        <v>129.642886</v>
      </c>
      <c r="H32" s="27">
        <v>919.474843</v>
      </c>
      <c r="I32" s="28">
        <v>529.383727</v>
      </c>
      <c r="J32" s="27">
        <v>135.95451</v>
      </c>
      <c r="K32" s="27">
        <f>((C32-G32)/C32)*100</f>
        <v>8.793378739800433E-05</v>
      </c>
      <c r="L32" s="30">
        <f>((D32-H32)/D32)*100</f>
        <v>1.707496126141118E-05</v>
      </c>
      <c r="M32" s="30">
        <f>((E32-I32)/E32)*100</f>
        <v>5.1569371192340964E-05</v>
      </c>
      <c r="N32" s="30">
        <f>((F32-J32)/F32)*100</f>
        <v>0.00036041337208151525</v>
      </c>
    </row>
    <row r="33" spans="1:14" ht="12.75">
      <c r="A33" s="10" t="s">
        <v>23</v>
      </c>
      <c r="B33" s="18" t="s">
        <v>11</v>
      </c>
      <c r="C33" s="19">
        <v>-930.848</v>
      </c>
      <c r="D33" s="20">
        <v>999.96</v>
      </c>
      <c r="E33" s="21">
        <v>856.995</v>
      </c>
      <c r="F33" s="20">
        <v>203.412</v>
      </c>
      <c r="G33" s="17">
        <v>-931.154923</v>
      </c>
      <c r="H33" s="17">
        <v>999.970772</v>
      </c>
      <c r="I33" s="22">
        <v>856.51203</v>
      </c>
      <c r="J33" s="17">
        <v>204.018417</v>
      </c>
      <c r="K33" s="31">
        <f>((C33-G33)/C33)*100</f>
        <v>-0.032972407954907475</v>
      </c>
      <c r="L33" s="17">
        <f>((D33-H33)/D33)*100</f>
        <v>-0.0010772430897210356</v>
      </c>
      <c r="M33" s="31">
        <f>((E33-I33)/E33)*100</f>
        <v>0.0563562214482025</v>
      </c>
      <c r="N33" s="32">
        <f>((F33-J33)/F33)*100</f>
        <v>-0.2981225296442655</v>
      </c>
    </row>
    <row r="34" spans="1:14" ht="12.75">
      <c r="A34" s="10"/>
      <c r="B34" s="18" t="s">
        <v>12</v>
      </c>
      <c r="C34" s="19">
        <v>-841.376</v>
      </c>
      <c r="D34" s="20">
        <v>999.952</v>
      </c>
      <c r="E34" s="21">
        <v>838.229</v>
      </c>
      <c r="F34" s="20">
        <v>211.329</v>
      </c>
      <c r="G34" s="17">
        <v>-841.423272</v>
      </c>
      <c r="H34" s="17">
        <v>999.989803</v>
      </c>
      <c r="I34" s="22">
        <v>836.335145</v>
      </c>
      <c r="J34" s="17">
        <v>212.973999</v>
      </c>
      <c r="K34" s="17">
        <f>((C34-G34)/C34)*100</f>
        <v>-0.005618415547866929</v>
      </c>
      <c r="L34" s="17">
        <f>((D34-H34)/D34)*100</f>
        <v>-0.003780481463115584</v>
      </c>
      <c r="M34" s="32">
        <f>((E34-I34)/E34)*100</f>
        <v>0.22593527544382624</v>
      </c>
      <c r="N34" s="32">
        <f>((F34-J34)/F34)*100</f>
        <v>-0.778406655026042</v>
      </c>
    </row>
    <row r="35" spans="1:14" ht="12.75">
      <c r="A35" s="10"/>
      <c r="B35" s="18" t="s">
        <v>13</v>
      </c>
      <c r="C35" s="19">
        <v>-684.176</v>
      </c>
      <c r="D35" s="20">
        <v>999.922</v>
      </c>
      <c r="E35" s="21">
        <v>734.403</v>
      </c>
      <c r="F35" s="20">
        <v>273.989</v>
      </c>
      <c r="G35" s="17">
        <v>-684.206547</v>
      </c>
      <c r="H35" s="17">
        <v>999.936903</v>
      </c>
      <c r="I35" s="22">
        <v>732.725481</v>
      </c>
      <c r="J35" s="17">
        <v>275.018919</v>
      </c>
      <c r="K35" s="17">
        <f>((C35-G35)/C35)*100</f>
        <v>-0.004464786838467866</v>
      </c>
      <c r="L35" s="17">
        <f>((D35-H35)/D35)*100</f>
        <v>-0.001490416252468081</v>
      </c>
      <c r="M35" s="32">
        <f>((E35-I35)/E35)*100</f>
        <v>0.2284194100514397</v>
      </c>
      <c r="N35" s="32">
        <f>((F35-J35)/F35)*100</f>
        <v>-0.37589793750844264</v>
      </c>
    </row>
    <row r="36" spans="1:14" ht="12.75">
      <c r="A36" s="10"/>
      <c r="B36" s="18" t="s">
        <v>14</v>
      </c>
      <c r="C36" s="19">
        <v>-944.504</v>
      </c>
      <c r="D36" s="20">
        <v>999.953</v>
      </c>
      <c r="E36" s="21">
        <v>745.651</v>
      </c>
      <c r="F36" s="20">
        <v>294.306</v>
      </c>
      <c r="G36" s="17">
        <v>-944.543631</v>
      </c>
      <c r="H36" s="17">
        <v>999.974795</v>
      </c>
      <c r="I36" s="22">
        <v>745.463647</v>
      </c>
      <c r="J36" s="17">
        <v>294.385735</v>
      </c>
      <c r="K36" s="17">
        <f>((C36-G36)/C36)*100</f>
        <v>-0.0041959589371761</v>
      </c>
      <c r="L36" s="17">
        <f>((D36-H36)/D36)*100</f>
        <v>-0.0021796024413144764</v>
      </c>
      <c r="M36" s="31">
        <f>((E36-I36)/E36)*100</f>
        <v>0.02512609786614869</v>
      </c>
      <c r="N36" s="31">
        <f>((F36-J36)/F36)*100</f>
        <v>-0.027092549931033643</v>
      </c>
    </row>
    <row r="37" spans="1:14" ht="12.75">
      <c r="A37" s="10"/>
      <c r="B37" s="18" t="s">
        <v>15</v>
      </c>
      <c r="C37" s="19">
        <v>-841.656</v>
      </c>
      <c r="D37" s="20">
        <v>999.894</v>
      </c>
      <c r="E37" s="21">
        <v>808.009</v>
      </c>
      <c r="F37" s="20">
        <v>242.648</v>
      </c>
      <c r="G37" s="17">
        <v>-841.725347</v>
      </c>
      <c r="H37" s="17">
        <v>999.920817</v>
      </c>
      <c r="I37" s="22">
        <v>806.124885</v>
      </c>
      <c r="J37" s="17">
        <v>243.518867</v>
      </c>
      <c r="K37" s="17">
        <f>((C37-G37)/C37)*100</f>
        <v>-0.008239351944274987</v>
      </c>
      <c r="L37" s="17">
        <f>((D37-H37)/D37)*100</f>
        <v>-0.00268198429033987</v>
      </c>
      <c r="M37" s="32">
        <f>((E37-I37)/E37)*100</f>
        <v>0.23317995220351076</v>
      </c>
      <c r="N37" s="32">
        <f>((F37-J37)/F37)*100</f>
        <v>-0.35890137153407575</v>
      </c>
    </row>
    <row r="38" spans="1:14" ht="12.75">
      <c r="A38" s="10"/>
      <c r="B38" s="18" t="s">
        <v>16</v>
      </c>
      <c r="C38" s="19">
        <v>-979.908</v>
      </c>
      <c r="D38" s="20">
        <v>999.99</v>
      </c>
      <c r="E38" s="21">
        <v>857.199</v>
      </c>
      <c r="F38" s="20">
        <v>199.871</v>
      </c>
      <c r="G38" s="17">
        <v>-981.908462</v>
      </c>
      <c r="H38" s="17">
        <v>999.995341</v>
      </c>
      <c r="I38" s="22">
        <v>856.93309</v>
      </c>
      <c r="J38" s="17">
        <v>200.163657</v>
      </c>
      <c r="K38" s="32">
        <f>((C38-G38)/C38)*100</f>
        <v>-0.20414794041889345</v>
      </c>
      <c r="L38" s="17">
        <f>((D38-H38)/D38)*100</f>
        <v>-0.0005341053410578111</v>
      </c>
      <c r="M38" s="31">
        <f>((E38-I38)/E38)*100</f>
        <v>0.031020801470832627</v>
      </c>
      <c r="N38" s="32">
        <f>((F38-J38)/F38)*100</f>
        <v>-0.14642294279810042</v>
      </c>
    </row>
    <row r="39" spans="1:14" ht="12.75">
      <c r="A39" s="10"/>
      <c r="B39" s="18" t="s">
        <v>17</v>
      </c>
      <c r="C39" s="19">
        <v>-955.086</v>
      </c>
      <c r="D39" s="20">
        <v>999.872</v>
      </c>
      <c r="E39" s="21">
        <v>717.998</v>
      </c>
      <c r="F39" s="20">
        <v>300.187</v>
      </c>
      <c r="G39" s="17">
        <v>-955.16177</v>
      </c>
      <c r="H39" s="17">
        <v>999.884316</v>
      </c>
      <c r="I39" s="22">
        <v>715.970822</v>
      </c>
      <c r="J39" s="17">
        <v>300.799252</v>
      </c>
      <c r="K39" s="17">
        <f>((C39-G39)/C39)*100</f>
        <v>-0.007933316999729248</v>
      </c>
      <c r="L39" s="17">
        <f>((D39-H39)/D39)*100</f>
        <v>-0.0012317576649866465</v>
      </c>
      <c r="M39" s="32">
        <f>((E39-I39)/E39)*100</f>
        <v>0.2823375552578209</v>
      </c>
      <c r="N39" s="32">
        <f>((F39-J39)/F39)*100</f>
        <v>-0.20395686688631162</v>
      </c>
    </row>
    <row r="40" spans="1:14" ht="12.75">
      <c r="A40" s="10"/>
      <c r="B40" s="18" t="s">
        <v>18</v>
      </c>
      <c r="C40" s="19">
        <v>-998.223</v>
      </c>
      <c r="D40" s="20">
        <v>999.897</v>
      </c>
      <c r="E40" s="21">
        <v>560.645</v>
      </c>
      <c r="F40" s="20">
        <v>427.773</v>
      </c>
      <c r="G40" s="17">
        <v>-998.35513</v>
      </c>
      <c r="H40" s="17">
        <v>999.907989</v>
      </c>
      <c r="I40" s="22">
        <v>555.697072</v>
      </c>
      <c r="J40" s="17">
        <v>429.851719</v>
      </c>
      <c r="K40" s="31">
        <f>((C40-G40)/C40)*100</f>
        <v>-0.013236521298354644</v>
      </c>
      <c r="L40" s="17">
        <f>((D40-H40)/D40)*100</f>
        <v>-0.001099013198358934</v>
      </c>
      <c r="M40" s="32">
        <f>((E40-I40)/E40)*100</f>
        <v>0.8825420720776843</v>
      </c>
      <c r="N40" s="32">
        <f>((F40-J40)/F40)*100</f>
        <v>-0.48593973906721044</v>
      </c>
    </row>
    <row r="41" spans="1:14" ht="12.75">
      <c r="A41" s="10"/>
      <c r="B41" s="18" t="s">
        <v>19</v>
      </c>
      <c r="C41" s="19">
        <v>-973.865</v>
      </c>
      <c r="D41" s="20">
        <v>999.821</v>
      </c>
      <c r="E41" s="21">
        <v>737.394</v>
      </c>
      <c r="F41" s="20">
        <v>315.637</v>
      </c>
      <c r="G41" s="17">
        <v>-973.875344</v>
      </c>
      <c r="H41" s="17">
        <v>999.837879</v>
      </c>
      <c r="I41" s="22">
        <v>735.175224</v>
      </c>
      <c r="J41" s="17">
        <v>316.837929</v>
      </c>
      <c r="K41" s="17">
        <f>((C41-G41)/C41)*100</f>
        <v>-0.0010621595395698463</v>
      </c>
      <c r="L41" s="17">
        <f>((D41-H41)/D41)*100</f>
        <v>-0.001688202188193405</v>
      </c>
      <c r="M41" s="32">
        <f>((E41-I41)/E41)*100</f>
        <v>0.3008942302215706</v>
      </c>
      <c r="N41" s="32">
        <f>((F41-J41)/F41)*100</f>
        <v>-0.3804778907415714</v>
      </c>
    </row>
    <row r="42" spans="1:14" ht="12.75">
      <c r="A42" s="10"/>
      <c r="B42" s="23" t="s">
        <v>20</v>
      </c>
      <c r="C42" s="24">
        <v>-986.098</v>
      </c>
      <c r="D42" s="25">
        <v>999.985</v>
      </c>
      <c r="E42" s="26">
        <v>693.674</v>
      </c>
      <c r="F42" s="25">
        <v>338.756</v>
      </c>
      <c r="G42" s="27">
        <v>-986.138836</v>
      </c>
      <c r="H42" s="27">
        <v>999.996045</v>
      </c>
      <c r="I42" s="28">
        <v>688.336318</v>
      </c>
      <c r="J42" s="27">
        <v>341.464574</v>
      </c>
      <c r="K42" s="27">
        <f>((C42-G42)/C42)*100</f>
        <v>-0.004141170553029513</v>
      </c>
      <c r="L42" s="27">
        <f>((D42-H42)/D42)*100</f>
        <v>-0.0011045165677452493</v>
      </c>
      <c r="M42" s="33">
        <f>((E42-I42)/E42)*100</f>
        <v>0.769479899780008</v>
      </c>
      <c r="N42" s="33">
        <f>((F42-J42)/F42)*100</f>
        <v>-0.799564878555673</v>
      </c>
    </row>
    <row r="43" spans="1:14" ht="12.75">
      <c r="A43" s="10" t="s">
        <v>24</v>
      </c>
      <c r="B43" s="18" t="s">
        <v>11</v>
      </c>
      <c r="C43" s="19">
        <v>66.5046</v>
      </c>
      <c r="D43" s="20">
        <v>928.479</v>
      </c>
      <c r="E43" s="21">
        <v>693.237</v>
      </c>
      <c r="F43" s="20">
        <v>119.994</v>
      </c>
      <c r="G43" s="17">
        <v>66.504619</v>
      </c>
      <c r="H43" s="17">
        <v>928.478796</v>
      </c>
      <c r="I43" s="22">
        <v>693.236611</v>
      </c>
      <c r="J43" s="17">
        <v>119.993687</v>
      </c>
      <c r="K43" s="17">
        <f>((C43-G43)/C43)*100</f>
        <v>-2.8569452351977203E-05</v>
      </c>
      <c r="L43" s="17">
        <f>((D43-H43)/D43)*100</f>
        <v>2.1971417776103033E-05</v>
      </c>
      <c r="M43" s="17">
        <f>((E43-I43)/E43)*100</f>
        <v>5.6113565768613636E-05</v>
      </c>
      <c r="N43" s="17">
        <f>((F43-J43)/F43)*100</f>
        <v>0.0002608463756567485</v>
      </c>
    </row>
    <row r="44" spans="1:14" ht="12.75">
      <c r="A44" s="10"/>
      <c r="B44" s="18" t="s">
        <v>12</v>
      </c>
      <c r="C44" s="19">
        <v>154.962</v>
      </c>
      <c r="D44" s="20">
        <v>943.17</v>
      </c>
      <c r="E44" s="21">
        <v>704.343</v>
      </c>
      <c r="F44" s="20">
        <v>128.528</v>
      </c>
      <c r="G44" s="17">
        <v>154.962425</v>
      </c>
      <c r="H44" s="17">
        <v>943.170138</v>
      </c>
      <c r="I44" s="22">
        <v>704.343014</v>
      </c>
      <c r="J44" s="17">
        <v>128.527951</v>
      </c>
      <c r="K44" s="17">
        <f>((C44-G44)/C44)*100</f>
        <v>-0.00027426078651992305</v>
      </c>
      <c r="L44" s="17">
        <f>((D44-H44)/D44)*100</f>
        <v>-1.4631508634990935E-05</v>
      </c>
      <c r="M44" s="17">
        <f>((E44-I44)/E44)*100</f>
        <v>-1.9876679513163667E-06</v>
      </c>
      <c r="N44" s="17">
        <f>((F44-J44)/F44)*100</f>
        <v>3.812398853944178E-05</v>
      </c>
    </row>
    <row r="45" spans="1:14" ht="12.75">
      <c r="A45" s="10"/>
      <c r="B45" s="18" t="s">
        <v>13</v>
      </c>
      <c r="C45" s="19">
        <v>197.88</v>
      </c>
      <c r="D45" s="20">
        <v>921.519</v>
      </c>
      <c r="E45" s="21">
        <v>663.175</v>
      </c>
      <c r="F45" s="20">
        <v>124.84</v>
      </c>
      <c r="G45" s="17">
        <v>197.88004</v>
      </c>
      <c r="H45" s="17">
        <v>921.519092</v>
      </c>
      <c r="I45" s="22">
        <v>663.174543</v>
      </c>
      <c r="J45" s="17">
        <v>124.83978</v>
      </c>
      <c r="K45" s="17">
        <f>((C45-G45)/C45)*100</f>
        <v>-2.02142712819368E-05</v>
      </c>
      <c r="L45" s="17">
        <f>((D45-H45)/D45)*100</f>
        <v>-9.983516345848105E-06</v>
      </c>
      <c r="M45" s="17">
        <f>((E45-I45)/E45)*100</f>
        <v>6.891092094591236E-05</v>
      </c>
      <c r="N45" s="17">
        <f>((F45-J45)/F45)*100</f>
        <v>0.00017622556872699192</v>
      </c>
    </row>
    <row r="46" spans="1:14" ht="12.75">
      <c r="A46" s="10"/>
      <c r="B46" s="18" t="s">
        <v>14</v>
      </c>
      <c r="C46" s="19">
        <v>76.4755</v>
      </c>
      <c r="D46" s="20">
        <v>936.96</v>
      </c>
      <c r="E46" s="21">
        <v>591.461</v>
      </c>
      <c r="F46" s="20">
        <v>133.593</v>
      </c>
      <c r="G46" s="17">
        <v>76.475514</v>
      </c>
      <c r="H46" s="17">
        <v>936.95949</v>
      </c>
      <c r="I46" s="22">
        <v>591.460822</v>
      </c>
      <c r="J46" s="17">
        <v>133.593352</v>
      </c>
      <c r="K46" s="17">
        <f>((C46-G46)/C46)*100</f>
        <v>-1.8306516475584943E-05</v>
      </c>
      <c r="L46" s="17">
        <f>((D46-H46)/D46)*100</f>
        <v>5.4431352467193454E-05</v>
      </c>
      <c r="M46" s="17">
        <f>((E46-I46)/E46)*100</f>
        <v>3.0094968223659807E-05</v>
      </c>
      <c r="N46" s="17">
        <f>((F46-J46)/F46)*100</f>
        <v>-0.0002634868593569874</v>
      </c>
    </row>
    <row r="47" spans="1:14" ht="12.75">
      <c r="A47" s="10"/>
      <c r="B47" s="18" t="s">
        <v>15</v>
      </c>
      <c r="C47" s="19">
        <v>126.982</v>
      </c>
      <c r="D47" s="20">
        <v>974.605</v>
      </c>
      <c r="E47" s="21">
        <v>663.696</v>
      </c>
      <c r="F47" s="20">
        <v>135.506</v>
      </c>
      <c r="G47" s="17">
        <v>126.982063</v>
      </c>
      <c r="H47" s="17">
        <v>974.604736</v>
      </c>
      <c r="I47" s="22">
        <v>663.695921</v>
      </c>
      <c r="J47" s="17">
        <v>135.505761</v>
      </c>
      <c r="K47" s="17">
        <f>((C47-G47)/C47)*100</f>
        <v>-4.961333102113661E-05</v>
      </c>
      <c r="L47" s="17">
        <f>((D47-H47)/D47)*100</f>
        <v>2.7087897149674493E-05</v>
      </c>
      <c r="M47" s="17">
        <f>((E47-I47)/E47)*100</f>
        <v>1.1903039950205795E-05</v>
      </c>
      <c r="N47" s="17">
        <f>((F47-J47)/F47)*100</f>
        <v>0.00017637595382746072</v>
      </c>
    </row>
    <row r="48" spans="1:14" ht="12.75">
      <c r="A48" s="10"/>
      <c r="B48" s="18" t="s">
        <v>16</v>
      </c>
      <c r="C48" s="19">
        <v>65.8825</v>
      </c>
      <c r="D48" s="20">
        <v>948.199</v>
      </c>
      <c r="E48" s="21">
        <v>695.729</v>
      </c>
      <c r="F48" s="20">
        <v>116.228</v>
      </c>
      <c r="G48" s="17">
        <v>65.882471</v>
      </c>
      <c r="H48" s="17">
        <v>948.199392</v>
      </c>
      <c r="I48" s="22">
        <v>695.728503</v>
      </c>
      <c r="J48" s="17">
        <v>116.228337</v>
      </c>
      <c r="K48" s="17">
        <f>((C48-G48)/C48)*100</f>
        <v>4.401775888564689E-05</v>
      </c>
      <c r="L48" s="17">
        <f>((D48-H48)/D48)*100</f>
        <v>-4.134153274085679E-05</v>
      </c>
      <c r="M48" s="17">
        <f>((E48-I48)/E48)*100</f>
        <v>7.143586080151191E-05</v>
      </c>
      <c r="N48" s="17">
        <f>((F48-J48)/F48)*100</f>
        <v>-0.00028994734487542426</v>
      </c>
    </row>
    <row r="49" spans="1:14" ht="12.75">
      <c r="A49" s="10"/>
      <c r="B49" s="18" t="s">
        <v>17</v>
      </c>
      <c r="C49" s="19">
        <v>70.2184</v>
      </c>
      <c r="D49" s="20">
        <v>947.63</v>
      </c>
      <c r="E49" s="21">
        <v>648.136</v>
      </c>
      <c r="F49" s="20">
        <v>131.664</v>
      </c>
      <c r="G49" s="17">
        <v>70.218391</v>
      </c>
      <c r="H49" s="17">
        <v>947.630236</v>
      </c>
      <c r="I49" s="22">
        <v>648.136424</v>
      </c>
      <c r="J49" s="17">
        <v>131.664086</v>
      </c>
      <c r="K49" s="17">
        <f>((C49-G49)/C49)*100</f>
        <v>1.2817153346841989E-05</v>
      </c>
      <c r="L49" s="17">
        <f>((D49-H49)/D49)*100</f>
        <v>-2.4904234772283642E-05</v>
      </c>
      <c r="M49" s="17">
        <f>((E49-I49)/E49)*100</f>
        <v>-6.541836899452759E-05</v>
      </c>
      <c r="N49" s="17">
        <f>((F49-J49)/F49)*100</f>
        <v>-6.53177785957016E-05</v>
      </c>
    </row>
    <row r="50" spans="1:14" ht="12.75">
      <c r="A50" s="10"/>
      <c r="B50" s="18" t="s">
        <v>18</v>
      </c>
      <c r="C50" s="19">
        <v>11.4307</v>
      </c>
      <c r="D50" s="20">
        <v>874.184</v>
      </c>
      <c r="E50" s="21">
        <v>563.229</v>
      </c>
      <c r="F50" s="20">
        <v>161.411</v>
      </c>
      <c r="G50" s="17">
        <v>11.430715</v>
      </c>
      <c r="H50" s="17">
        <v>874.183646</v>
      </c>
      <c r="I50" s="22">
        <v>563.228597</v>
      </c>
      <c r="J50" s="17">
        <v>161.411293</v>
      </c>
      <c r="K50" s="17">
        <f>((C50-G50)/C50)*100</f>
        <v>-0.00013122555923462373</v>
      </c>
      <c r="L50" s="17">
        <f>((D50-H50)/D50)*100</f>
        <v>4.0494907252446925E-05</v>
      </c>
      <c r="M50" s="17">
        <f>((E50-I50)/E50)*100</f>
        <v>7.155171342485993E-05</v>
      </c>
      <c r="N50" s="17">
        <f>((F50-J50)/F50)*100</f>
        <v>-0.00018152418360533704</v>
      </c>
    </row>
    <row r="51" spans="1:14" ht="12.75">
      <c r="A51" s="10"/>
      <c r="B51" s="18" t="s">
        <v>19</v>
      </c>
      <c r="C51" s="19">
        <v>60.6571</v>
      </c>
      <c r="D51" s="20">
        <v>940.782</v>
      </c>
      <c r="E51" s="21">
        <v>617.603</v>
      </c>
      <c r="F51" s="20">
        <v>156.473</v>
      </c>
      <c r="G51" s="17">
        <v>60.657053</v>
      </c>
      <c r="H51" s="17">
        <v>940.781606</v>
      </c>
      <c r="I51" s="22">
        <v>617.603229</v>
      </c>
      <c r="J51" s="17">
        <v>156.473279</v>
      </c>
      <c r="K51" s="17">
        <f>((C51-G51)/C51)*100</f>
        <v>7.748474622447936E-05</v>
      </c>
      <c r="L51" s="17">
        <f>((D51-H51)/D51)*100</f>
        <v>4.188005298022572E-05</v>
      </c>
      <c r="M51" s="17">
        <f>((E51-I51)/E51)*100</f>
        <v>-3.70788354499495E-05</v>
      </c>
      <c r="N51" s="17">
        <f>((F51-J51)/F51)*100</f>
        <v>-0.0001783055223442471</v>
      </c>
    </row>
    <row r="52" spans="1:14" ht="12.75">
      <c r="A52" s="10"/>
      <c r="B52" s="23" t="s">
        <v>20</v>
      </c>
      <c r="C52" s="24">
        <v>54.0847</v>
      </c>
      <c r="D52" s="25">
        <v>942.368</v>
      </c>
      <c r="E52" s="26">
        <v>640.682</v>
      </c>
      <c r="F52" s="25">
        <v>141.441</v>
      </c>
      <c r="G52" s="27">
        <v>54.084702</v>
      </c>
      <c r="H52" s="27">
        <v>942.368265</v>
      </c>
      <c r="I52" s="28">
        <v>640.68215</v>
      </c>
      <c r="J52" s="27">
        <v>141.440927</v>
      </c>
      <c r="K52" s="27">
        <f>((C52-G52)/C52)*100</f>
        <v>-3.697903477426912E-06</v>
      </c>
      <c r="L52" s="27">
        <f>((D52-H52)/D52)*100</f>
        <v>-2.8120649247361275E-05</v>
      </c>
      <c r="M52" s="27">
        <f>((E52-I52)/E52)*100</f>
        <v>-2.341255099446323E-05</v>
      </c>
      <c r="N52" s="27">
        <f>((F52-J52)/F52)*100</f>
        <v>5.1611626059377894E-05</v>
      </c>
    </row>
    <row r="53" spans="1:14" ht="12.75">
      <c r="A53" s="10" t="s">
        <v>25</v>
      </c>
      <c r="B53" s="18" t="s">
        <v>11</v>
      </c>
      <c r="C53" s="19">
        <v>2.5422700000000003</v>
      </c>
      <c r="D53" s="20">
        <v>653.964</v>
      </c>
      <c r="E53" s="21">
        <v>131.899</v>
      </c>
      <c r="F53" s="20">
        <v>81.8949</v>
      </c>
      <c r="G53" s="17">
        <v>2.542269</v>
      </c>
      <c r="H53" s="17">
        <v>653.96425</v>
      </c>
      <c r="I53" s="22">
        <v>131.899413</v>
      </c>
      <c r="J53" s="17">
        <v>81.894947</v>
      </c>
      <c r="K53" s="17">
        <f>((C53-G53)/C53)*100</f>
        <v>3.933492509213332E-05</v>
      </c>
      <c r="L53" s="17">
        <f>((D53-H53)/D53)*100</f>
        <v>-3.822840400041055E-05</v>
      </c>
      <c r="M53" s="29">
        <f>((E53-I53)/E53)*100</f>
        <v>-0.00031311837088141573</v>
      </c>
      <c r="N53" s="29">
        <f>((F53-J53)/F53)*100</f>
        <v>-5.739063115654728E-05</v>
      </c>
    </row>
    <row r="54" spans="1:14" ht="12.75">
      <c r="A54" s="10"/>
      <c r="B54" s="18" t="s">
        <v>12</v>
      </c>
      <c r="C54" s="19">
        <v>1.17054</v>
      </c>
      <c r="D54" s="20">
        <v>705.497</v>
      </c>
      <c r="E54" s="21">
        <v>145.048</v>
      </c>
      <c r="F54" s="20">
        <v>84.5832</v>
      </c>
      <c r="G54" s="17">
        <v>1.170542</v>
      </c>
      <c r="H54" s="17">
        <v>705.497492</v>
      </c>
      <c r="I54" s="22">
        <v>145.047891</v>
      </c>
      <c r="J54" s="17">
        <v>84.583199</v>
      </c>
      <c r="K54" s="17">
        <f>((C54-G54)/C54)*100</f>
        <v>-0.00017086131187806582</v>
      </c>
      <c r="L54" s="17">
        <f>((D54-H54)/D54)*100</f>
        <v>-6.973807117654288E-05</v>
      </c>
      <c r="M54" s="29">
        <f>((E54-I54)/E54)*100</f>
        <v>7.514753737315824E-05</v>
      </c>
      <c r="N54" s="29">
        <f>((F54-J54)/F54)*100</f>
        <v>1.1822678873418093E-06</v>
      </c>
    </row>
    <row r="55" spans="1:14" ht="12.75">
      <c r="A55" s="10"/>
      <c r="B55" s="18" t="s">
        <v>13</v>
      </c>
      <c r="C55" s="19">
        <v>3.40104</v>
      </c>
      <c r="D55" s="20">
        <v>614.013</v>
      </c>
      <c r="E55" s="21">
        <v>192.7</v>
      </c>
      <c r="F55" s="20">
        <v>108.829</v>
      </c>
      <c r="G55" s="17">
        <v>3.401035</v>
      </c>
      <c r="H55" s="17">
        <v>614.013072</v>
      </c>
      <c r="I55" s="22">
        <v>192.699813</v>
      </c>
      <c r="J55" s="17">
        <v>108.829298</v>
      </c>
      <c r="K55" s="17">
        <f>((C55-G55)/C55)*100</f>
        <v>0.000147013854593148</v>
      </c>
      <c r="L55" s="17">
        <f>((D55-H55)/D55)*100</f>
        <v>-1.1726136080490854E-05</v>
      </c>
      <c r="M55" s="29">
        <f>((E55-I55)/E55)*100</f>
        <v>9.704203424110936E-05</v>
      </c>
      <c r="N55" s="29">
        <f>((F55-J55)/F55)*100</f>
        <v>-0.0002738240726284333</v>
      </c>
    </row>
    <row r="56" spans="1:14" ht="12.75">
      <c r="A56" s="10"/>
      <c r="B56" s="18" t="s">
        <v>14</v>
      </c>
      <c r="C56" s="19">
        <v>2.15809</v>
      </c>
      <c r="D56" s="20">
        <v>737.445</v>
      </c>
      <c r="E56" s="21">
        <v>163.345</v>
      </c>
      <c r="F56" s="20">
        <v>97.775</v>
      </c>
      <c r="G56" s="17">
        <v>2.158086</v>
      </c>
      <c r="H56" s="17">
        <v>737.445218</v>
      </c>
      <c r="I56" s="22">
        <v>163.344684</v>
      </c>
      <c r="J56" s="17">
        <v>97.774966</v>
      </c>
      <c r="K56" s="17">
        <f>((C56-G56)/C56)*100</f>
        <v>0.00018534908183231573</v>
      </c>
      <c r="L56" s="17">
        <f>((D56-H56)/D56)*100</f>
        <v>-2.9561526609353953E-05</v>
      </c>
      <c r="M56" s="17">
        <f>((E56-I56)/E56)*100</f>
        <v>0.00019345556949890388</v>
      </c>
      <c r="N56" s="17">
        <f>((F56-J56)/F56)*100</f>
        <v>3.477371516177282E-05</v>
      </c>
    </row>
    <row r="57" spans="1:14" ht="12.75">
      <c r="A57" s="10"/>
      <c r="B57" s="18" t="s">
        <v>15</v>
      </c>
      <c r="C57" s="34">
        <v>3.58581</v>
      </c>
      <c r="D57" s="20">
        <v>636.923</v>
      </c>
      <c r="E57" s="21">
        <v>151.784</v>
      </c>
      <c r="F57" s="20">
        <v>89.2473</v>
      </c>
      <c r="G57" s="17">
        <v>3.585813</v>
      </c>
      <c r="H57" s="17">
        <v>636.92262</v>
      </c>
      <c r="I57" s="22">
        <v>151.784143</v>
      </c>
      <c r="J57" s="17">
        <v>89.247278</v>
      </c>
      <c r="K57" s="29">
        <f>((C57-G57)/C57)*100</f>
        <v>-8.366310540645613E-05</v>
      </c>
      <c r="L57" s="17">
        <f>((D57-H57)/D57)*100</f>
        <v>5.966184294649227E-05</v>
      </c>
      <c r="M57" s="29">
        <f>((E57-I57)/E57)*100</f>
        <v>-9.421282876221601E-05</v>
      </c>
      <c r="N57" s="29">
        <f>((F57-J57)/F57)*100</f>
        <v>2.4650605678041534E-05</v>
      </c>
    </row>
    <row r="58" spans="1:14" ht="12.75">
      <c r="A58" s="10"/>
      <c r="B58" s="18" t="s">
        <v>16</v>
      </c>
      <c r="C58" s="19">
        <v>0.972005</v>
      </c>
      <c r="D58" s="20">
        <v>925.533</v>
      </c>
      <c r="E58" s="21">
        <v>133.087</v>
      </c>
      <c r="F58" s="20">
        <v>85.5733</v>
      </c>
      <c r="G58" s="17">
        <v>0.972005</v>
      </c>
      <c r="H58" s="17">
        <v>925.532833</v>
      </c>
      <c r="I58" s="22">
        <v>133.087106</v>
      </c>
      <c r="J58" s="17">
        <v>85.573296</v>
      </c>
      <c r="K58" s="17">
        <f>((C58-G58)/C58)*100</f>
        <v>0</v>
      </c>
      <c r="L58" s="29">
        <f>((D58-H58)/D58)*100</f>
        <v>1.80436570098649E-05</v>
      </c>
      <c r="M58" s="29">
        <f>((E58-I58)/E58)*100</f>
        <v>-7.964714811859373E-05</v>
      </c>
      <c r="N58" s="29">
        <f>((F58-J58)/F58)*100</f>
        <v>4.6743552067196485E-06</v>
      </c>
    </row>
    <row r="59" spans="1:14" ht="12.75">
      <c r="A59" s="10"/>
      <c r="B59" s="18" t="s">
        <v>17</v>
      </c>
      <c r="C59" s="19">
        <v>5.06408</v>
      </c>
      <c r="D59" s="20">
        <v>676.737</v>
      </c>
      <c r="E59" s="21">
        <v>195.061</v>
      </c>
      <c r="F59" s="20">
        <v>110.747</v>
      </c>
      <c r="G59" s="17">
        <v>5.064076</v>
      </c>
      <c r="H59" s="17">
        <v>676.737402</v>
      </c>
      <c r="I59" s="22">
        <v>195.06145</v>
      </c>
      <c r="J59" s="17">
        <v>110.747116</v>
      </c>
      <c r="K59" s="29">
        <f>((C59-G59)/C59)*100</f>
        <v>7.89876937108208E-05</v>
      </c>
      <c r="L59" s="17">
        <f>((D59-H59)/D59)*100</f>
        <v>-5.9402692627745954E-05</v>
      </c>
      <c r="M59" s="29">
        <f>((E59-I59)/E59)*100</f>
        <v>-0.00023069706399573856</v>
      </c>
      <c r="N59" s="29">
        <f>((F59-J59)/F59)*100</f>
        <v>-0.00010474324361432465</v>
      </c>
    </row>
    <row r="60" spans="1:14" ht="12.75">
      <c r="A60" s="10"/>
      <c r="B60" s="18" t="s">
        <v>18</v>
      </c>
      <c r="C60" s="19">
        <v>4.04786</v>
      </c>
      <c r="D60" s="20">
        <v>779.9</v>
      </c>
      <c r="E60" s="21">
        <v>233.976</v>
      </c>
      <c r="F60" s="20">
        <v>135.362</v>
      </c>
      <c r="G60" s="17">
        <v>4.047865</v>
      </c>
      <c r="H60" s="17">
        <v>779.899821</v>
      </c>
      <c r="I60" s="22">
        <v>233.975643</v>
      </c>
      <c r="J60" s="17">
        <v>135.361904</v>
      </c>
      <c r="K60" s="17">
        <f>((C60-G60)/C60)*100</f>
        <v>-0.00012352205856454304</v>
      </c>
      <c r="L60" s="17">
        <f>((D60-H60)/D60)*100</f>
        <v>2.2951660469651983E-05</v>
      </c>
      <c r="M60" s="29">
        <f>((E60-I60)/E60)*100</f>
        <v>0.00015257975177289824</v>
      </c>
      <c r="N60" s="29">
        <f>((F60-J60)/F60)*100</f>
        <v>7.092093791832049E-05</v>
      </c>
    </row>
    <row r="61" spans="1:14" ht="12.75">
      <c r="A61" s="10"/>
      <c r="B61" s="18" t="s">
        <v>19</v>
      </c>
      <c r="C61" s="19">
        <v>5.43069</v>
      </c>
      <c r="D61" s="20">
        <v>707.718</v>
      </c>
      <c r="E61" s="21">
        <v>168.774</v>
      </c>
      <c r="F61" s="20">
        <v>101.987</v>
      </c>
      <c r="G61" s="17">
        <v>5.43069</v>
      </c>
      <c r="H61" s="17">
        <v>707.718184</v>
      </c>
      <c r="I61" s="22">
        <v>168.773908</v>
      </c>
      <c r="J61" s="17">
        <v>101.986962</v>
      </c>
      <c r="K61" s="29">
        <f>((C61-G61)/C61)*100</f>
        <v>0</v>
      </c>
      <c r="L61" s="17">
        <f>((D61-H61)/D61)*100</f>
        <v>-2.5999056119837567E-05</v>
      </c>
      <c r="M61" s="29">
        <f>((E61-I61)/E61)*100</f>
        <v>5.451076587335491E-05</v>
      </c>
      <c r="N61" s="29">
        <f>((F61-J61)/F61)*100</f>
        <v>3.725965072933252E-05</v>
      </c>
    </row>
    <row r="62" spans="1:14" ht="12.75">
      <c r="A62" s="10"/>
      <c r="B62" s="23" t="s">
        <v>20</v>
      </c>
      <c r="C62" s="35">
        <v>0.915939</v>
      </c>
      <c r="D62" s="25">
        <v>861.379</v>
      </c>
      <c r="E62" s="26">
        <v>204.473</v>
      </c>
      <c r="F62" s="25">
        <v>118.523</v>
      </c>
      <c r="G62" s="27">
        <v>0.915939</v>
      </c>
      <c r="H62" s="27">
        <v>861.378672</v>
      </c>
      <c r="I62" s="28">
        <v>204.472515</v>
      </c>
      <c r="J62" s="27">
        <v>118.523447</v>
      </c>
      <c r="K62" s="30">
        <f>((C62-G62)/C62)*100</f>
        <v>0</v>
      </c>
      <c r="L62" s="27">
        <f>((D62-H62)/D62)*100</f>
        <v>3.8078476485691835E-05</v>
      </c>
      <c r="M62" s="30">
        <f>((E62-I62)/E62)*100</f>
        <v>0.00023719513091021693</v>
      </c>
      <c r="N62" s="30">
        <f>((F62-J62)/F62)*100</f>
        <v>-0.00037714198932553333</v>
      </c>
    </row>
    <row r="63" spans="1:14" ht="12.75">
      <c r="A63" s="10" t="s">
        <v>26</v>
      </c>
      <c r="B63" s="18" t="s">
        <v>11</v>
      </c>
      <c r="C63" s="19">
        <v>1.05607</v>
      </c>
      <c r="D63" s="20">
        <v>574.3</v>
      </c>
      <c r="E63" s="21">
        <v>177.424</v>
      </c>
      <c r="F63" s="20">
        <v>99.5345</v>
      </c>
      <c r="G63" s="17">
        <v>0</v>
      </c>
      <c r="H63" s="17">
        <v>574.299635</v>
      </c>
      <c r="I63" s="22">
        <v>174.863976</v>
      </c>
      <c r="J63" s="17">
        <v>101.054355</v>
      </c>
      <c r="K63" s="32">
        <f>((C63-G63)/C63)*100</f>
        <v>100</v>
      </c>
      <c r="L63" s="17">
        <f>((D63-H63)/D63)*100</f>
        <v>6.355563294235736E-05</v>
      </c>
      <c r="M63" s="32">
        <f>((E63-I63)/E63)*100</f>
        <v>1.4428848408332573</v>
      </c>
      <c r="N63" s="32">
        <f>((F63-J63)/F63)*100</f>
        <v>-1.526963012824706</v>
      </c>
    </row>
    <row r="64" spans="1:14" ht="12.75">
      <c r="A64" s="10"/>
      <c r="B64" s="18" t="s">
        <v>12</v>
      </c>
      <c r="C64" s="19">
        <v>0.198548</v>
      </c>
      <c r="D64" s="20">
        <v>547.582</v>
      </c>
      <c r="E64" s="21">
        <v>156.01</v>
      </c>
      <c r="F64" s="20">
        <v>102.633</v>
      </c>
      <c r="G64" s="17">
        <v>0</v>
      </c>
      <c r="H64" s="17">
        <v>547.581846</v>
      </c>
      <c r="I64" s="22">
        <v>150.609094</v>
      </c>
      <c r="J64" s="17">
        <v>104.797416</v>
      </c>
      <c r="K64" s="32">
        <f>((C64-G64)/C64)*100</f>
        <v>100</v>
      </c>
      <c r="L64" s="17">
        <f>((D64-H64)/D64)*100</f>
        <v>2.8123641747217384E-05</v>
      </c>
      <c r="M64" s="32">
        <f>((E64-I64)/E64)*100</f>
        <v>3.461897314274721</v>
      </c>
      <c r="N64" s="32">
        <f>((F64-J64)/F64)*100</f>
        <v>-2.1088889538452573</v>
      </c>
    </row>
    <row r="65" spans="1:14" ht="12.75">
      <c r="A65" s="10"/>
      <c r="B65" s="18" t="s">
        <v>13</v>
      </c>
      <c r="C65" s="19">
        <v>0.619429</v>
      </c>
      <c r="D65" s="20">
        <v>537.987</v>
      </c>
      <c r="E65" s="21">
        <v>149.937</v>
      </c>
      <c r="F65" s="20">
        <v>88.042</v>
      </c>
      <c r="G65" s="17">
        <v>0</v>
      </c>
      <c r="H65" s="17">
        <v>537.986752</v>
      </c>
      <c r="I65" s="22">
        <v>144.125644</v>
      </c>
      <c r="J65" s="17">
        <v>91.043161</v>
      </c>
      <c r="K65" s="32">
        <f>((C65-G65)/C65)*100</f>
        <v>100</v>
      </c>
      <c r="L65" s="17">
        <f>((D65-H65)/D65)*100</f>
        <v>4.609776815095799E-05</v>
      </c>
      <c r="M65" s="32">
        <f>((E65-I65)/E65)*100</f>
        <v>3.8758651967159654</v>
      </c>
      <c r="N65" s="32">
        <f>((F65-J65)/F65)*100</f>
        <v>-3.408783307966648</v>
      </c>
    </row>
    <row r="66" spans="1:14" ht="12.75">
      <c r="A66" s="10"/>
      <c r="B66" s="18" t="s">
        <v>14</v>
      </c>
      <c r="C66" s="19">
        <v>1.55524</v>
      </c>
      <c r="D66" s="20">
        <v>711.715</v>
      </c>
      <c r="E66" s="21">
        <v>246.096</v>
      </c>
      <c r="F66" s="20">
        <v>115.077</v>
      </c>
      <c r="G66" s="17">
        <v>0</v>
      </c>
      <c r="H66" s="17">
        <v>711.714799</v>
      </c>
      <c r="I66" s="22">
        <v>245.194494</v>
      </c>
      <c r="J66" s="17">
        <v>115.824654</v>
      </c>
      <c r="K66" s="32">
        <f>((C66-G66)/C66)*100</f>
        <v>100</v>
      </c>
      <c r="L66" s="17">
        <f>((D66-H66)/D66)*100</f>
        <v>2.824164167692938E-05</v>
      </c>
      <c r="M66" s="32">
        <f>((E66-I66)/E66)*100</f>
        <v>0.3663228983811244</v>
      </c>
      <c r="N66" s="32">
        <f>((F66-J66)/F66)*100</f>
        <v>-0.649698897260093</v>
      </c>
    </row>
    <row r="67" spans="1:14" ht="12.75">
      <c r="A67" s="10"/>
      <c r="B67" s="18" t="s">
        <v>15</v>
      </c>
      <c r="C67" s="19">
        <v>0.37820499999999996</v>
      </c>
      <c r="D67" s="20">
        <v>648.815</v>
      </c>
      <c r="E67" s="21">
        <v>191.194</v>
      </c>
      <c r="F67" s="20">
        <v>113.532</v>
      </c>
      <c r="G67" s="17">
        <v>0</v>
      </c>
      <c r="H67" s="17">
        <v>648.814792</v>
      </c>
      <c r="I67" s="22">
        <v>184.519937</v>
      </c>
      <c r="J67" s="17">
        <v>116.924796</v>
      </c>
      <c r="K67" s="32">
        <f>((C67-G67)/C67)*100</f>
        <v>100</v>
      </c>
      <c r="L67" s="17">
        <f>((D67-H67)/D67)*100</f>
        <v>3.205844501796115E-05</v>
      </c>
      <c r="M67" s="32">
        <f>((E67-I67)/E67)*100</f>
        <v>3.49072826553134</v>
      </c>
      <c r="N67" s="32">
        <f>((F67-J67)/F67)*100</f>
        <v>-2.98840503118064</v>
      </c>
    </row>
    <row r="68" spans="1:14" ht="12.75">
      <c r="A68" s="10"/>
      <c r="B68" s="18" t="s">
        <v>16</v>
      </c>
      <c r="C68" s="19">
        <v>1.60257</v>
      </c>
      <c r="D68" s="20">
        <v>608.726</v>
      </c>
      <c r="E68" s="21">
        <v>173.444</v>
      </c>
      <c r="F68" s="20">
        <v>93.4855</v>
      </c>
      <c r="G68" s="17">
        <v>0</v>
      </c>
      <c r="H68" s="17">
        <v>608.725862</v>
      </c>
      <c r="I68" s="22">
        <v>171.184391</v>
      </c>
      <c r="J68" s="17">
        <v>94.935056</v>
      </c>
      <c r="K68" s="32">
        <f>((C68-G68)/C68)*100</f>
        <v>100</v>
      </c>
      <c r="L68" s="17">
        <f>((D68-H68)/D68)*100</f>
        <v>2.2670298293919433E-05</v>
      </c>
      <c r="M68" s="32">
        <f>((E68-I68)/E68)*100</f>
        <v>1.3027887963838378</v>
      </c>
      <c r="N68" s="32">
        <f>((F68-J68)/F68)*100</f>
        <v>-1.550567735103306</v>
      </c>
    </row>
    <row r="69" spans="1:14" ht="12.75">
      <c r="A69" s="10"/>
      <c r="B69" s="18" t="s">
        <v>17</v>
      </c>
      <c r="C69" s="19">
        <v>0.394846</v>
      </c>
      <c r="D69" s="20">
        <v>550.911</v>
      </c>
      <c r="E69" s="21">
        <v>164</v>
      </c>
      <c r="F69" s="20">
        <v>94.5845</v>
      </c>
      <c r="G69" s="17">
        <v>0</v>
      </c>
      <c r="H69" s="17">
        <v>550.910793</v>
      </c>
      <c r="I69" s="22">
        <v>156.802126</v>
      </c>
      <c r="J69" s="17">
        <v>98.400127</v>
      </c>
      <c r="K69" s="32">
        <f>((C69-G69)/C69)*100</f>
        <v>100</v>
      </c>
      <c r="L69" s="17">
        <f>((D69-H69)/D69)*100</f>
        <v>3.757412720605009E-05</v>
      </c>
      <c r="M69" s="32">
        <f>((E69-I69)/E69)*100</f>
        <v>4.388947560975617</v>
      </c>
      <c r="N69" s="32">
        <f>((F69-J69)/F69)*100</f>
        <v>-4.034093323958992</v>
      </c>
    </row>
    <row r="70" spans="1:14" ht="12.75">
      <c r="A70" s="10"/>
      <c r="B70" s="18" t="s">
        <v>18</v>
      </c>
      <c r="C70" s="19">
        <v>0.486164</v>
      </c>
      <c r="D70" s="20">
        <v>728.14</v>
      </c>
      <c r="E70" s="21">
        <v>215.165</v>
      </c>
      <c r="F70" s="20">
        <v>131.04</v>
      </c>
      <c r="G70" s="17">
        <v>0</v>
      </c>
      <c r="H70" s="17">
        <v>728.13993</v>
      </c>
      <c r="I70" s="22">
        <v>202.79576</v>
      </c>
      <c r="J70" s="17">
        <v>136.723599</v>
      </c>
      <c r="K70" s="32">
        <f>((C70-G70)/C70)*100</f>
        <v>100</v>
      </c>
      <c r="L70" s="17">
        <f>((D70-H70)/D70)*100</f>
        <v>9.613535849830229E-06</v>
      </c>
      <c r="M70" s="32">
        <f>((E70-I70)/E70)*100</f>
        <v>5.748723072990492</v>
      </c>
      <c r="N70" s="32">
        <f>((F70-J70)/F70)*100</f>
        <v>-4.337300824175836</v>
      </c>
    </row>
    <row r="71" spans="1:14" ht="12.75">
      <c r="A71" s="10"/>
      <c r="B71" s="18" t="s">
        <v>19</v>
      </c>
      <c r="C71" s="19">
        <v>0.040402299999999995</v>
      </c>
      <c r="D71" s="20">
        <v>791.157</v>
      </c>
      <c r="E71" s="21">
        <v>221.266</v>
      </c>
      <c r="F71" s="20">
        <v>131.408</v>
      </c>
      <c r="G71" s="17">
        <v>0</v>
      </c>
      <c r="H71" s="17">
        <v>791.157414</v>
      </c>
      <c r="I71" s="22">
        <v>213.622863</v>
      </c>
      <c r="J71" s="17">
        <v>135.295079</v>
      </c>
      <c r="K71" s="32">
        <f>((C71-G71)/C71)*100</f>
        <v>100</v>
      </c>
      <c r="L71" s="17">
        <f>((D71-H71)/D71)*100</f>
        <v>-5.232842532871883E-05</v>
      </c>
      <c r="M71" s="32">
        <f>((E71-I71)/E71)*100</f>
        <v>3.454275397033433</v>
      </c>
      <c r="N71" s="32">
        <f>((F71-J71)/F71)*100</f>
        <v>-2.958023103616218</v>
      </c>
    </row>
    <row r="72" spans="1:14" ht="12.75">
      <c r="A72" s="10"/>
      <c r="B72" s="23" t="s">
        <v>20</v>
      </c>
      <c r="C72" s="24">
        <v>0.028048399999999998</v>
      </c>
      <c r="D72" s="25">
        <v>630.731</v>
      </c>
      <c r="E72" s="26">
        <v>167.771</v>
      </c>
      <c r="F72" s="25">
        <v>104.697</v>
      </c>
      <c r="G72" s="27">
        <v>0</v>
      </c>
      <c r="H72" s="27">
        <v>630.730658</v>
      </c>
      <c r="I72" s="28">
        <v>154.845336</v>
      </c>
      <c r="J72" s="27">
        <v>110.085256</v>
      </c>
      <c r="K72" s="33">
        <f>((C72-G72)/C72)*100</f>
        <v>100</v>
      </c>
      <c r="L72" s="27">
        <f>((D72-H72)/D72)*100</f>
        <v>5.4222798633019095E-05</v>
      </c>
      <c r="M72" s="33">
        <f>((E72-I72)/E72)*100</f>
        <v>7.704349381001475</v>
      </c>
      <c r="N72" s="33">
        <f>((F72-J72)/F72)*100</f>
        <v>-5.146523778140728</v>
      </c>
    </row>
  </sheetData>
  <mergeCells count="14">
    <mergeCell ref="A1:B2"/>
    <mergeCell ref="C1:F1"/>
    <mergeCell ref="G1:J1"/>
    <mergeCell ref="K1:K2"/>
    <mergeCell ref="L1:L2"/>
    <mergeCell ref="M1:M2"/>
    <mergeCell ref="N1:N2"/>
    <mergeCell ref="A3:A12"/>
    <mergeCell ref="A13:A22"/>
    <mergeCell ref="A23:A32"/>
    <mergeCell ref="A33:A42"/>
    <mergeCell ref="A43:A52"/>
    <mergeCell ref="A53:A62"/>
    <mergeCell ref="A63:A7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2005-12-15T22:06:44Z</dcterms:created>
  <dcterms:modified xsi:type="dcterms:W3CDTF">1601-01-01T05:00:00Z</dcterms:modified>
  <cp:category/>
  <cp:version/>
  <cp:contentType/>
  <cp:contentStatus/>
  <cp:revision>1</cp:revision>
</cp:coreProperties>
</file>